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HSKM-SERVER\Anica\TRANSPARENTNOST\"/>
    </mc:Choice>
  </mc:AlternateContent>
  <xr:revisionPtr revIDLastSave="0" documentId="13_ncr:1_{5C47D3B3-3F79-49F7-A1FD-7400BB3C45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1" sheetId="1" r:id="rId1"/>
    <sheet name="Kategorija 2" sheetId="2" r:id="rId2"/>
  </sheets>
  <definedNames>
    <definedName name="_xlnm._FilterDatabase" localSheetId="0" hidden="1">'Kategorija 1'!$B$8:$F$78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1" l="1"/>
  <c r="B13" i="2"/>
  <c r="B10" i="2"/>
  <c r="B11" i="2"/>
  <c r="B15" i="2" l="1"/>
</calcChain>
</file>

<file path=xl/sharedStrings.xml><?xml version="1.0" encoding="utf-8"?>
<sst xmlns="http://schemas.openxmlformats.org/spreadsheetml/2006/main" count="302" uniqueCount="119">
  <si>
    <t>Naziv primatelja</t>
  </si>
  <si>
    <t>OIB</t>
  </si>
  <si>
    <t>Sjedište primatelja</t>
  </si>
  <si>
    <t>Vrsta rashoda i izdatka</t>
  </si>
  <si>
    <t>ZAGREB</t>
  </si>
  <si>
    <t>3239-Ostale usluge</t>
  </si>
  <si>
    <t>3238-Računalne usluge</t>
  </si>
  <si>
    <t>3234-Komunalne usluge</t>
  </si>
  <si>
    <t>3431-Bankarske usluge i usluge platnog prometa</t>
  </si>
  <si>
    <t>Iznos</t>
  </si>
  <si>
    <t>3111-Plaće za redovan rad</t>
  </si>
  <si>
    <t>3121-Ostali rashodi za zaposlene</t>
  </si>
  <si>
    <t>3132-Doprinosi za obvezno zdravstveno osiguranje</t>
  </si>
  <si>
    <t>3212-Naknade za prijevoz, za rad na terenu i odvojeni život</t>
  </si>
  <si>
    <t>OBVEZNIK : HRVATSKI ŠKOLSKI MUZEJ</t>
  </si>
  <si>
    <t>Datum</t>
  </si>
  <si>
    <t xml:space="preserve">ADRESA: Trg Republike Hrvatske 4, 10 000 Zagreb </t>
  </si>
  <si>
    <t>UKUPNO:</t>
  </si>
  <si>
    <t>3223-Energija</t>
  </si>
  <si>
    <t>3237-Intelektualne i osobne usluge</t>
  </si>
  <si>
    <t>DIGITAL DATA d.o.o.</t>
  </si>
  <si>
    <t>FINANCIJSKA AGENCIJA</t>
  </si>
  <si>
    <t>SESVETE</t>
  </si>
  <si>
    <t>EUROLEX ZAŠTITA d.o.o.</t>
  </si>
  <si>
    <t>3222-Materijal i sirovine</t>
  </si>
  <si>
    <t>3211-Rashodi za služena putovanja</t>
  </si>
  <si>
    <t>3221-Rashodi za uredski materijal i ostali materijalni rashodi</t>
  </si>
  <si>
    <t>3293-Reprezentacija</t>
  </si>
  <si>
    <t>GDPR</t>
  </si>
  <si>
    <t>GRAD ZAGREB</t>
  </si>
  <si>
    <t>ZAŠTITA-INSPEKT D.O.O.</t>
  </si>
  <si>
    <t>HEP ELEKTRA D.O.O.- ZAGREB</t>
  </si>
  <si>
    <t>GRADSKO STAMBENO KOMUNALNO GOSPODARSTVO D.O.O.</t>
  </si>
  <si>
    <t>HEP-OPSKRBA D.O.O.</t>
  </si>
  <si>
    <t>ZAGREBAČKI HOLDING D.O.O. - PODRUŽNICA ČISTOĆA</t>
  </si>
  <si>
    <t>NARODNE NOVINE</t>
  </si>
  <si>
    <t>BILIĆ-ERIĆ d.o.o.</t>
  </si>
  <si>
    <t>DRŽAVNI PRORAČUN REPUBLIKE HRVATSKE</t>
  </si>
  <si>
    <t>HRVATSKI ZAVOD ZA ZDRAVSTVENO OSIGURANJE-OBVEZNO ZDRAV. OSIGURANJE</t>
  </si>
  <si>
    <t>LINK 2 D.O.O.</t>
  </si>
  <si>
    <t>45467134040</t>
  </si>
  <si>
    <t>64546066176</t>
  </si>
  <si>
    <t>77351182595</t>
  </si>
  <si>
    <t>UKUPNO</t>
  </si>
  <si>
    <t>IZVJEŠTAJ O TROŠENJU SREDSTAVA - ZA RAZDOBLJE 01.01.2026.-31.01.2026.</t>
  </si>
  <si>
    <t>23.01.2026.</t>
  </si>
  <si>
    <t>26.01.2026.</t>
  </si>
  <si>
    <t>27.01.2026.</t>
  </si>
  <si>
    <t>28.01.2026.</t>
  </si>
  <si>
    <t>30.01.2026.</t>
  </si>
  <si>
    <t>POŽGAJ DIJANA</t>
  </si>
  <si>
    <t>REŠKOVAC TOMISLAV</t>
  </si>
  <si>
    <t>SOKAČ ANICA</t>
  </si>
  <si>
    <t>UPI-2M PLUS D.O.O.</t>
  </si>
  <si>
    <t>BUGA CVJETANOVIĆ</t>
  </si>
  <si>
    <t>05.01.2026.</t>
  </si>
  <si>
    <t>10.01.2026.</t>
  </si>
  <si>
    <t>13.01.2026.</t>
  </si>
  <si>
    <t>15.01.2026.</t>
  </si>
  <si>
    <t>19.01.2026.</t>
  </si>
  <si>
    <t>20.01.2026.</t>
  </si>
  <si>
    <t>21.01.2026.</t>
  </si>
  <si>
    <t>DOPR.ZA MIROV.OSIG. ZA STAROST NA TEMELJU IND.KAPIT.ŠTEDNJE</t>
  </si>
  <si>
    <t>Porez na dohodak ZAGREB</t>
  </si>
  <si>
    <t>ZAGREBAČKA BANKA</t>
  </si>
  <si>
    <t>DMITROVIĆ ACO</t>
  </si>
  <si>
    <t>BILOPAVLOVIĆ BEDENIK DANIELA</t>
  </si>
  <si>
    <t>IVANIŠIN-KARDUM KATARINA</t>
  </si>
  <si>
    <t>ICOM HRVATSKA</t>
  </si>
  <si>
    <t>HRVATSKO MUZEJSKO DRUŠTVO</t>
  </si>
  <si>
    <t>ZAGREBAČKI ELEKTRIČNI TRAMVAJ d.o.o.</t>
  </si>
  <si>
    <t>NATALIJA BORČIĆ, NB-NET, VL. NATALIJA BORČIĆ</t>
  </si>
  <si>
    <t>RAJČIĆ I RIBIČIĆ D.O.O.</t>
  </si>
  <si>
    <t>REPROMATERIJALI ANA D.O.O.</t>
  </si>
  <si>
    <t>Jandrić Petar</t>
  </si>
  <si>
    <t>NEKIĆ SANJA</t>
  </si>
  <si>
    <t>HARRY KEY</t>
  </si>
  <si>
    <t>ZAGREBAČKA BANKA DD</t>
  </si>
  <si>
    <t>KOLDING PRINT</t>
  </si>
  <si>
    <t>03429095529</t>
  </si>
  <si>
    <t>NARODNE NOVINE DD</t>
  </si>
  <si>
    <t>18082611073</t>
  </si>
  <si>
    <t>RIJEKA</t>
  </si>
  <si>
    <t>3294-članarine</t>
  </si>
  <si>
    <t>ŠKOLSKE NOVINE D..O.O.</t>
  </si>
  <si>
    <t>34202025084</t>
  </si>
  <si>
    <t>3233-usluge promidžbe i informiranja</t>
  </si>
  <si>
    <t>COSMOPOLITAN CAFFE</t>
  </si>
  <si>
    <t>4243-Muzejski izlošci</t>
  </si>
  <si>
    <t>MIPS, VL. DAMIR PETEK</t>
  </si>
  <si>
    <t>DONJA ZELINA</t>
  </si>
  <si>
    <t>HRVATSKA POŠTA</t>
  </si>
  <si>
    <t>87311810356</t>
  </si>
  <si>
    <t>3221-Rashodi za uredski materijal i ostasli mat.rashodi</t>
  </si>
  <si>
    <t>OSIJEK</t>
  </si>
  <si>
    <t>82031999604</t>
  </si>
  <si>
    <t>88121323392</t>
  </si>
  <si>
    <t>07472983582</t>
  </si>
  <si>
    <t>73777741767</t>
  </si>
  <si>
    <t>BRELA</t>
  </si>
  <si>
    <t>61799783679</t>
  </si>
  <si>
    <t>MRAVINCE</t>
  </si>
  <si>
    <t>3291-Naknade za rad predstavničkih i izvršnih tijela</t>
  </si>
  <si>
    <t>66037779887</t>
  </si>
  <si>
    <t>ART MATERIJAL</t>
  </si>
  <si>
    <t>TAPIKER</t>
  </si>
  <si>
    <t>BAUHAUS</t>
  </si>
  <si>
    <t> 63701153601</t>
  </si>
  <si>
    <t>27096844021</t>
  </si>
  <si>
    <t>71642207963</t>
  </si>
  <si>
    <t>PROSVJETA</t>
  </si>
  <si>
    <t>23366802564</t>
  </si>
  <si>
    <t>BIRO GALERIJA</t>
  </si>
  <si>
    <t>13852622893</t>
  </si>
  <si>
    <t>SPAR</t>
  </si>
  <si>
    <t> 46108893754</t>
  </si>
  <si>
    <t>IZVJEŠTAJ O TROŠENJU SREDSTAVA za razdoblje 01.01.2026.-31.01.2026.</t>
  </si>
  <si>
    <t>3221-uredski materijal</t>
  </si>
  <si>
    <t>3231-usluge telefona, pošte, prijevoza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</si>
</sst>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#,###,###,##0.00"/>
  </numFmts>
  <fonts count="5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wrapText="1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164" fontId="2" fillId="0" borderId="2" xfId="0" applyNumberFormat="1" applyFont="1" applyBorder="1"/>
    <xf numFmtId="0" fontId="1" fillId="0" borderId="2" xfId="0" applyFont="1" applyBorder="1" applyAlignment="1">
      <alignment horizontal="left"/>
    </xf>
    <xf numFmtId="164" fontId="1" fillId="2" borderId="2" xfId="0" applyNumberFormat="1" applyFont="1" applyFill="1" applyBorder="1"/>
    <xf numFmtId="16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/>
    <xf numFmtId="164" fontId="3" fillId="0" borderId="2" xfId="0" applyNumberFormat="1" applyFont="1" applyBorder="1"/>
    <xf numFmtId="0" fontId="4" fillId="0" borderId="3" xfId="0" applyFont="1" applyBorder="1" applyAlignment="1">
      <alignment horizontal="left" vertical="center"/>
    </xf>
    <xf numFmtId="165" fontId="4" fillId="0" borderId="3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0" borderId="2" xfId="0" applyFont="1" applyBorder="1" applyAlignment="1">
      <alignment horizontal="center" vertical="center"/>
    </xf>
    <xf numFmtId="164" fontId="0" fillId="2" borderId="0" xfId="0" applyNumberFormat="1" applyFill="1"/>
    <xf numFmtId="49" fontId="1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/>
    <xf numFmtId="49" fontId="0" fillId="0" borderId="0" xfId="0" applyNumberFormat="1"/>
    <xf numFmtId="49" fontId="3" fillId="0" borderId="0" xfId="0" applyNumberFormat="1" applyFont="1"/>
    <xf numFmtId="49" fontId="0" fillId="0" borderId="0" xfId="0" applyNumberFormat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165" fontId="4" fillId="2" borderId="3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3"/>
  <sheetViews>
    <sheetView tabSelected="1" workbookViewId="0">
      <pane ySplit="8" topLeftCell="A9" activePane="bottomLeft" state="frozen"/>
      <selection pane="bottomLeft" activeCell="B26" sqref="B26"/>
    </sheetView>
  </sheetViews>
  <sheetFormatPr defaultRowHeight="12.75" x14ac:dyDescent="0.2"/>
  <cols>
    <col min="1" max="1" width="9.85546875" bestFit="1" customWidth="1"/>
    <col min="2" max="2" width="72.85546875" bestFit="1" customWidth="1"/>
    <col min="3" max="3" width="13.7109375" style="36" customWidth="1"/>
    <col min="4" max="4" width="20.28515625" style="4" bestFit="1" customWidth="1"/>
    <col min="5" max="5" width="51.42578125" bestFit="1" customWidth="1"/>
    <col min="6" max="6" width="13.42578125" style="5" bestFit="1" customWidth="1"/>
    <col min="7" max="7" width="12.5703125" bestFit="1" customWidth="1"/>
    <col min="258" max="258" width="55" bestFit="1" customWidth="1"/>
    <col min="259" max="259" width="12" bestFit="1" customWidth="1"/>
    <col min="260" max="260" width="22.85546875" bestFit="1" customWidth="1"/>
    <col min="261" max="261" width="73.85546875" customWidth="1"/>
    <col min="262" max="262" width="13.42578125" bestFit="1" customWidth="1"/>
    <col min="514" max="514" width="55" bestFit="1" customWidth="1"/>
    <col min="515" max="515" width="12" bestFit="1" customWidth="1"/>
    <col min="516" max="516" width="22.85546875" bestFit="1" customWidth="1"/>
    <col min="517" max="517" width="73.85546875" customWidth="1"/>
    <col min="518" max="518" width="13.42578125" bestFit="1" customWidth="1"/>
    <col min="770" max="770" width="55" bestFit="1" customWidth="1"/>
    <col min="771" max="771" width="12" bestFit="1" customWidth="1"/>
    <col min="772" max="772" width="22.85546875" bestFit="1" customWidth="1"/>
    <col min="773" max="773" width="73.85546875" customWidth="1"/>
    <col min="774" max="774" width="13.42578125" bestFit="1" customWidth="1"/>
    <col min="1026" max="1026" width="55" bestFit="1" customWidth="1"/>
    <col min="1027" max="1027" width="12" bestFit="1" customWidth="1"/>
    <col min="1028" max="1028" width="22.85546875" bestFit="1" customWidth="1"/>
    <col min="1029" max="1029" width="73.85546875" customWidth="1"/>
    <col min="1030" max="1030" width="13.42578125" bestFit="1" customWidth="1"/>
    <col min="1282" max="1282" width="55" bestFit="1" customWidth="1"/>
    <col min="1283" max="1283" width="12" bestFit="1" customWidth="1"/>
    <col min="1284" max="1284" width="22.85546875" bestFit="1" customWidth="1"/>
    <col min="1285" max="1285" width="73.85546875" customWidth="1"/>
    <col min="1286" max="1286" width="13.42578125" bestFit="1" customWidth="1"/>
    <col min="1538" max="1538" width="55" bestFit="1" customWidth="1"/>
    <col min="1539" max="1539" width="12" bestFit="1" customWidth="1"/>
    <col min="1540" max="1540" width="22.85546875" bestFit="1" customWidth="1"/>
    <col min="1541" max="1541" width="73.85546875" customWidth="1"/>
    <col min="1542" max="1542" width="13.42578125" bestFit="1" customWidth="1"/>
    <col min="1794" max="1794" width="55" bestFit="1" customWidth="1"/>
    <col min="1795" max="1795" width="12" bestFit="1" customWidth="1"/>
    <col min="1796" max="1796" width="22.85546875" bestFit="1" customWidth="1"/>
    <col min="1797" max="1797" width="73.85546875" customWidth="1"/>
    <col min="1798" max="1798" width="13.42578125" bestFit="1" customWidth="1"/>
    <col min="2050" max="2050" width="55" bestFit="1" customWidth="1"/>
    <col min="2051" max="2051" width="12" bestFit="1" customWidth="1"/>
    <col min="2052" max="2052" width="22.85546875" bestFit="1" customWidth="1"/>
    <col min="2053" max="2053" width="73.85546875" customWidth="1"/>
    <col min="2054" max="2054" width="13.42578125" bestFit="1" customWidth="1"/>
    <col min="2306" max="2306" width="55" bestFit="1" customWidth="1"/>
    <col min="2307" max="2307" width="12" bestFit="1" customWidth="1"/>
    <col min="2308" max="2308" width="22.85546875" bestFit="1" customWidth="1"/>
    <col min="2309" max="2309" width="73.85546875" customWidth="1"/>
    <col min="2310" max="2310" width="13.42578125" bestFit="1" customWidth="1"/>
    <col min="2562" max="2562" width="55" bestFit="1" customWidth="1"/>
    <col min="2563" max="2563" width="12" bestFit="1" customWidth="1"/>
    <col min="2564" max="2564" width="22.85546875" bestFit="1" customWidth="1"/>
    <col min="2565" max="2565" width="73.85546875" customWidth="1"/>
    <col min="2566" max="2566" width="13.42578125" bestFit="1" customWidth="1"/>
    <col min="2818" max="2818" width="55" bestFit="1" customWidth="1"/>
    <col min="2819" max="2819" width="12" bestFit="1" customWidth="1"/>
    <col min="2820" max="2820" width="22.85546875" bestFit="1" customWidth="1"/>
    <col min="2821" max="2821" width="73.85546875" customWidth="1"/>
    <col min="2822" max="2822" width="13.42578125" bestFit="1" customWidth="1"/>
    <col min="3074" max="3074" width="55" bestFit="1" customWidth="1"/>
    <col min="3075" max="3075" width="12" bestFit="1" customWidth="1"/>
    <col min="3076" max="3076" width="22.85546875" bestFit="1" customWidth="1"/>
    <col min="3077" max="3077" width="73.85546875" customWidth="1"/>
    <col min="3078" max="3078" width="13.42578125" bestFit="1" customWidth="1"/>
    <col min="3330" max="3330" width="55" bestFit="1" customWidth="1"/>
    <col min="3331" max="3331" width="12" bestFit="1" customWidth="1"/>
    <col min="3332" max="3332" width="22.85546875" bestFit="1" customWidth="1"/>
    <col min="3333" max="3333" width="73.85546875" customWidth="1"/>
    <col min="3334" max="3334" width="13.42578125" bestFit="1" customWidth="1"/>
    <col min="3586" max="3586" width="55" bestFit="1" customWidth="1"/>
    <col min="3587" max="3587" width="12" bestFit="1" customWidth="1"/>
    <col min="3588" max="3588" width="22.85546875" bestFit="1" customWidth="1"/>
    <col min="3589" max="3589" width="73.85546875" customWidth="1"/>
    <col min="3590" max="3590" width="13.42578125" bestFit="1" customWidth="1"/>
    <col min="3842" max="3842" width="55" bestFit="1" customWidth="1"/>
    <col min="3843" max="3843" width="12" bestFit="1" customWidth="1"/>
    <col min="3844" max="3844" width="22.85546875" bestFit="1" customWidth="1"/>
    <col min="3845" max="3845" width="73.85546875" customWidth="1"/>
    <col min="3846" max="3846" width="13.42578125" bestFit="1" customWidth="1"/>
    <col min="4098" max="4098" width="55" bestFit="1" customWidth="1"/>
    <col min="4099" max="4099" width="12" bestFit="1" customWidth="1"/>
    <col min="4100" max="4100" width="22.85546875" bestFit="1" customWidth="1"/>
    <col min="4101" max="4101" width="73.85546875" customWidth="1"/>
    <col min="4102" max="4102" width="13.42578125" bestFit="1" customWidth="1"/>
    <col min="4354" max="4354" width="55" bestFit="1" customWidth="1"/>
    <col min="4355" max="4355" width="12" bestFit="1" customWidth="1"/>
    <col min="4356" max="4356" width="22.85546875" bestFit="1" customWidth="1"/>
    <col min="4357" max="4357" width="73.85546875" customWidth="1"/>
    <col min="4358" max="4358" width="13.42578125" bestFit="1" customWidth="1"/>
    <col min="4610" max="4610" width="55" bestFit="1" customWidth="1"/>
    <col min="4611" max="4611" width="12" bestFit="1" customWidth="1"/>
    <col min="4612" max="4612" width="22.85546875" bestFit="1" customWidth="1"/>
    <col min="4613" max="4613" width="73.85546875" customWidth="1"/>
    <col min="4614" max="4614" width="13.42578125" bestFit="1" customWidth="1"/>
    <col min="4866" max="4866" width="55" bestFit="1" customWidth="1"/>
    <col min="4867" max="4867" width="12" bestFit="1" customWidth="1"/>
    <col min="4868" max="4868" width="22.85546875" bestFit="1" customWidth="1"/>
    <col min="4869" max="4869" width="73.85546875" customWidth="1"/>
    <col min="4870" max="4870" width="13.42578125" bestFit="1" customWidth="1"/>
    <col min="5122" max="5122" width="55" bestFit="1" customWidth="1"/>
    <col min="5123" max="5123" width="12" bestFit="1" customWidth="1"/>
    <col min="5124" max="5124" width="22.85546875" bestFit="1" customWidth="1"/>
    <col min="5125" max="5125" width="73.85546875" customWidth="1"/>
    <col min="5126" max="5126" width="13.42578125" bestFit="1" customWidth="1"/>
    <col min="5378" max="5378" width="55" bestFit="1" customWidth="1"/>
    <col min="5379" max="5379" width="12" bestFit="1" customWidth="1"/>
    <col min="5380" max="5380" width="22.85546875" bestFit="1" customWidth="1"/>
    <col min="5381" max="5381" width="73.85546875" customWidth="1"/>
    <col min="5382" max="5382" width="13.42578125" bestFit="1" customWidth="1"/>
    <col min="5634" max="5634" width="55" bestFit="1" customWidth="1"/>
    <col min="5635" max="5635" width="12" bestFit="1" customWidth="1"/>
    <col min="5636" max="5636" width="22.85546875" bestFit="1" customWidth="1"/>
    <col min="5637" max="5637" width="73.85546875" customWidth="1"/>
    <col min="5638" max="5638" width="13.42578125" bestFit="1" customWidth="1"/>
    <col min="5890" max="5890" width="55" bestFit="1" customWidth="1"/>
    <col min="5891" max="5891" width="12" bestFit="1" customWidth="1"/>
    <col min="5892" max="5892" width="22.85546875" bestFit="1" customWidth="1"/>
    <col min="5893" max="5893" width="73.85546875" customWidth="1"/>
    <col min="5894" max="5894" width="13.42578125" bestFit="1" customWidth="1"/>
    <col min="6146" max="6146" width="55" bestFit="1" customWidth="1"/>
    <col min="6147" max="6147" width="12" bestFit="1" customWidth="1"/>
    <col min="6148" max="6148" width="22.85546875" bestFit="1" customWidth="1"/>
    <col min="6149" max="6149" width="73.85546875" customWidth="1"/>
    <col min="6150" max="6150" width="13.42578125" bestFit="1" customWidth="1"/>
    <col min="6402" max="6402" width="55" bestFit="1" customWidth="1"/>
    <col min="6403" max="6403" width="12" bestFit="1" customWidth="1"/>
    <col min="6404" max="6404" width="22.85546875" bestFit="1" customWidth="1"/>
    <col min="6405" max="6405" width="73.85546875" customWidth="1"/>
    <col min="6406" max="6406" width="13.42578125" bestFit="1" customWidth="1"/>
    <col min="6658" max="6658" width="55" bestFit="1" customWidth="1"/>
    <col min="6659" max="6659" width="12" bestFit="1" customWidth="1"/>
    <col min="6660" max="6660" width="22.85546875" bestFit="1" customWidth="1"/>
    <col min="6661" max="6661" width="73.85546875" customWidth="1"/>
    <col min="6662" max="6662" width="13.42578125" bestFit="1" customWidth="1"/>
    <col min="6914" max="6914" width="55" bestFit="1" customWidth="1"/>
    <col min="6915" max="6915" width="12" bestFit="1" customWidth="1"/>
    <col min="6916" max="6916" width="22.85546875" bestFit="1" customWidth="1"/>
    <col min="6917" max="6917" width="73.85546875" customWidth="1"/>
    <col min="6918" max="6918" width="13.42578125" bestFit="1" customWidth="1"/>
    <col min="7170" max="7170" width="55" bestFit="1" customWidth="1"/>
    <col min="7171" max="7171" width="12" bestFit="1" customWidth="1"/>
    <col min="7172" max="7172" width="22.85546875" bestFit="1" customWidth="1"/>
    <col min="7173" max="7173" width="73.85546875" customWidth="1"/>
    <col min="7174" max="7174" width="13.42578125" bestFit="1" customWidth="1"/>
    <col min="7426" max="7426" width="55" bestFit="1" customWidth="1"/>
    <col min="7427" max="7427" width="12" bestFit="1" customWidth="1"/>
    <col min="7428" max="7428" width="22.85546875" bestFit="1" customWidth="1"/>
    <col min="7429" max="7429" width="73.85546875" customWidth="1"/>
    <col min="7430" max="7430" width="13.42578125" bestFit="1" customWidth="1"/>
    <col min="7682" max="7682" width="55" bestFit="1" customWidth="1"/>
    <col min="7683" max="7683" width="12" bestFit="1" customWidth="1"/>
    <col min="7684" max="7684" width="22.85546875" bestFit="1" customWidth="1"/>
    <col min="7685" max="7685" width="73.85546875" customWidth="1"/>
    <col min="7686" max="7686" width="13.42578125" bestFit="1" customWidth="1"/>
    <col min="7938" max="7938" width="55" bestFit="1" customWidth="1"/>
    <col min="7939" max="7939" width="12" bestFit="1" customWidth="1"/>
    <col min="7940" max="7940" width="22.85546875" bestFit="1" customWidth="1"/>
    <col min="7941" max="7941" width="73.85546875" customWidth="1"/>
    <col min="7942" max="7942" width="13.42578125" bestFit="1" customWidth="1"/>
    <col min="8194" max="8194" width="55" bestFit="1" customWidth="1"/>
    <col min="8195" max="8195" width="12" bestFit="1" customWidth="1"/>
    <col min="8196" max="8196" width="22.85546875" bestFit="1" customWidth="1"/>
    <col min="8197" max="8197" width="73.85546875" customWidth="1"/>
    <col min="8198" max="8198" width="13.42578125" bestFit="1" customWidth="1"/>
    <col min="8450" max="8450" width="55" bestFit="1" customWidth="1"/>
    <col min="8451" max="8451" width="12" bestFit="1" customWidth="1"/>
    <col min="8452" max="8452" width="22.85546875" bestFit="1" customWidth="1"/>
    <col min="8453" max="8453" width="73.85546875" customWidth="1"/>
    <col min="8454" max="8454" width="13.42578125" bestFit="1" customWidth="1"/>
    <col min="8706" max="8706" width="55" bestFit="1" customWidth="1"/>
    <col min="8707" max="8707" width="12" bestFit="1" customWidth="1"/>
    <col min="8708" max="8708" width="22.85546875" bestFit="1" customWidth="1"/>
    <col min="8709" max="8709" width="73.85546875" customWidth="1"/>
    <col min="8710" max="8710" width="13.42578125" bestFit="1" customWidth="1"/>
    <col min="8962" max="8962" width="55" bestFit="1" customWidth="1"/>
    <col min="8963" max="8963" width="12" bestFit="1" customWidth="1"/>
    <col min="8964" max="8964" width="22.85546875" bestFit="1" customWidth="1"/>
    <col min="8965" max="8965" width="73.85546875" customWidth="1"/>
    <col min="8966" max="8966" width="13.42578125" bestFit="1" customWidth="1"/>
    <col min="9218" max="9218" width="55" bestFit="1" customWidth="1"/>
    <col min="9219" max="9219" width="12" bestFit="1" customWidth="1"/>
    <col min="9220" max="9220" width="22.85546875" bestFit="1" customWidth="1"/>
    <col min="9221" max="9221" width="73.85546875" customWidth="1"/>
    <col min="9222" max="9222" width="13.42578125" bestFit="1" customWidth="1"/>
    <col min="9474" max="9474" width="55" bestFit="1" customWidth="1"/>
    <col min="9475" max="9475" width="12" bestFit="1" customWidth="1"/>
    <col min="9476" max="9476" width="22.85546875" bestFit="1" customWidth="1"/>
    <col min="9477" max="9477" width="73.85546875" customWidth="1"/>
    <col min="9478" max="9478" width="13.42578125" bestFit="1" customWidth="1"/>
    <col min="9730" max="9730" width="55" bestFit="1" customWidth="1"/>
    <col min="9731" max="9731" width="12" bestFit="1" customWidth="1"/>
    <col min="9732" max="9732" width="22.85546875" bestFit="1" customWidth="1"/>
    <col min="9733" max="9733" width="73.85546875" customWidth="1"/>
    <col min="9734" max="9734" width="13.42578125" bestFit="1" customWidth="1"/>
    <col min="9986" max="9986" width="55" bestFit="1" customWidth="1"/>
    <col min="9987" max="9987" width="12" bestFit="1" customWidth="1"/>
    <col min="9988" max="9988" width="22.85546875" bestFit="1" customWidth="1"/>
    <col min="9989" max="9989" width="73.85546875" customWidth="1"/>
    <col min="9990" max="9990" width="13.42578125" bestFit="1" customWidth="1"/>
    <col min="10242" max="10242" width="55" bestFit="1" customWidth="1"/>
    <col min="10243" max="10243" width="12" bestFit="1" customWidth="1"/>
    <col min="10244" max="10244" width="22.85546875" bestFit="1" customWidth="1"/>
    <col min="10245" max="10245" width="73.85546875" customWidth="1"/>
    <col min="10246" max="10246" width="13.42578125" bestFit="1" customWidth="1"/>
    <col min="10498" max="10498" width="55" bestFit="1" customWidth="1"/>
    <col min="10499" max="10499" width="12" bestFit="1" customWidth="1"/>
    <col min="10500" max="10500" width="22.85546875" bestFit="1" customWidth="1"/>
    <col min="10501" max="10501" width="73.85546875" customWidth="1"/>
    <col min="10502" max="10502" width="13.42578125" bestFit="1" customWidth="1"/>
    <col min="10754" max="10754" width="55" bestFit="1" customWidth="1"/>
    <col min="10755" max="10755" width="12" bestFit="1" customWidth="1"/>
    <col min="10756" max="10756" width="22.85546875" bestFit="1" customWidth="1"/>
    <col min="10757" max="10757" width="73.85546875" customWidth="1"/>
    <col min="10758" max="10758" width="13.42578125" bestFit="1" customWidth="1"/>
    <col min="11010" max="11010" width="55" bestFit="1" customWidth="1"/>
    <col min="11011" max="11011" width="12" bestFit="1" customWidth="1"/>
    <col min="11012" max="11012" width="22.85546875" bestFit="1" customWidth="1"/>
    <col min="11013" max="11013" width="73.85546875" customWidth="1"/>
    <col min="11014" max="11014" width="13.42578125" bestFit="1" customWidth="1"/>
    <col min="11266" max="11266" width="55" bestFit="1" customWidth="1"/>
    <col min="11267" max="11267" width="12" bestFit="1" customWidth="1"/>
    <col min="11268" max="11268" width="22.85546875" bestFit="1" customWidth="1"/>
    <col min="11269" max="11269" width="73.85546875" customWidth="1"/>
    <col min="11270" max="11270" width="13.42578125" bestFit="1" customWidth="1"/>
    <col min="11522" max="11522" width="55" bestFit="1" customWidth="1"/>
    <col min="11523" max="11523" width="12" bestFit="1" customWidth="1"/>
    <col min="11524" max="11524" width="22.85546875" bestFit="1" customWidth="1"/>
    <col min="11525" max="11525" width="73.85546875" customWidth="1"/>
    <col min="11526" max="11526" width="13.42578125" bestFit="1" customWidth="1"/>
    <col min="11778" max="11778" width="55" bestFit="1" customWidth="1"/>
    <col min="11779" max="11779" width="12" bestFit="1" customWidth="1"/>
    <col min="11780" max="11780" width="22.85546875" bestFit="1" customWidth="1"/>
    <col min="11781" max="11781" width="73.85546875" customWidth="1"/>
    <col min="11782" max="11782" width="13.42578125" bestFit="1" customWidth="1"/>
    <col min="12034" max="12034" width="55" bestFit="1" customWidth="1"/>
    <col min="12035" max="12035" width="12" bestFit="1" customWidth="1"/>
    <col min="12036" max="12036" width="22.85546875" bestFit="1" customWidth="1"/>
    <col min="12037" max="12037" width="73.85546875" customWidth="1"/>
    <col min="12038" max="12038" width="13.42578125" bestFit="1" customWidth="1"/>
    <col min="12290" max="12290" width="55" bestFit="1" customWidth="1"/>
    <col min="12291" max="12291" width="12" bestFit="1" customWidth="1"/>
    <col min="12292" max="12292" width="22.85546875" bestFit="1" customWidth="1"/>
    <col min="12293" max="12293" width="73.85546875" customWidth="1"/>
    <col min="12294" max="12294" width="13.42578125" bestFit="1" customWidth="1"/>
    <col min="12546" max="12546" width="55" bestFit="1" customWidth="1"/>
    <col min="12547" max="12547" width="12" bestFit="1" customWidth="1"/>
    <col min="12548" max="12548" width="22.85546875" bestFit="1" customWidth="1"/>
    <col min="12549" max="12549" width="73.85546875" customWidth="1"/>
    <col min="12550" max="12550" width="13.42578125" bestFit="1" customWidth="1"/>
    <col min="12802" max="12802" width="55" bestFit="1" customWidth="1"/>
    <col min="12803" max="12803" width="12" bestFit="1" customWidth="1"/>
    <col min="12804" max="12804" width="22.85546875" bestFit="1" customWidth="1"/>
    <col min="12805" max="12805" width="73.85546875" customWidth="1"/>
    <col min="12806" max="12806" width="13.42578125" bestFit="1" customWidth="1"/>
    <col min="13058" max="13058" width="55" bestFit="1" customWidth="1"/>
    <col min="13059" max="13059" width="12" bestFit="1" customWidth="1"/>
    <col min="13060" max="13060" width="22.85546875" bestFit="1" customWidth="1"/>
    <col min="13061" max="13061" width="73.85546875" customWidth="1"/>
    <col min="13062" max="13062" width="13.42578125" bestFit="1" customWidth="1"/>
    <col min="13314" max="13314" width="55" bestFit="1" customWidth="1"/>
    <col min="13315" max="13315" width="12" bestFit="1" customWidth="1"/>
    <col min="13316" max="13316" width="22.85546875" bestFit="1" customWidth="1"/>
    <col min="13317" max="13317" width="73.85546875" customWidth="1"/>
    <col min="13318" max="13318" width="13.42578125" bestFit="1" customWidth="1"/>
    <col min="13570" max="13570" width="55" bestFit="1" customWidth="1"/>
    <col min="13571" max="13571" width="12" bestFit="1" customWidth="1"/>
    <col min="13572" max="13572" width="22.85546875" bestFit="1" customWidth="1"/>
    <col min="13573" max="13573" width="73.85546875" customWidth="1"/>
    <col min="13574" max="13574" width="13.42578125" bestFit="1" customWidth="1"/>
    <col min="13826" max="13826" width="55" bestFit="1" customWidth="1"/>
    <col min="13827" max="13827" width="12" bestFit="1" customWidth="1"/>
    <col min="13828" max="13828" width="22.85546875" bestFit="1" customWidth="1"/>
    <col min="13829" max="13829" width="73.85546875" customWidth="1"/>
    <col min="13830" max="13830" width="13.42578125" bestFit="1" customWidth="1"/>
    <col min="14082" max="14082" width="55" bestFit="1" customWidth="1"/>
    <col min="14083" max="14083" width="12" bestFit="1" customWidth="1"/>
    <col min="14084" max="14084" width="22.85546875" bestFit="1" customWidth="1"/>
    <col min="14085" max="14085" width="73.85546875" customWidth="1"/>
    <col min="14086" max="14086" width="13.42578125" bestFit="1" customWidth="1"/>
    <col min="14338" max="14338" width="55" bestFit="1" customWidth="1"/>
    <col min="14339" max="14339" width="12" bestFit="1" customWidth="1"/>
    <col min="14340" max="14340" width="22.85546875" bestFit="1" customWidth="1"/>
    <col min="14341" max="14341" width="73.85546875" customWidth="1"/>
    <col min="14342" max="14342" width="13.42578125" bestFit="1" customWidth="1"/>
    <col min="14594" max="14594" width="55" bestFit="1" customWidth="1"/>
    <col min="14595" max="14595" width="12" bestFit="1" customWidth="1"/>
    <col min="14596" max="14596" width="22.85546875" bestFit="1" customWidth="1"/>
    <col min="14597" max="14597" width="73.85546875" customWidth="1"/>
    <col min="14598" max="14598" width="13.42578125" bestFit="1" customWidth="1"/>
    <col min="14850" max="14850" width="55" bestFit="1" customWidth="1"/>
    <col min="14851" max="14851" width="12" bestFit="1" customWidth="1"/>
    <col min="14852" max="14852" width="22.85546875" bestFit="1" customWidth="1"/>
    <col min="14853" max="14853" width="73.85546875" customWidth="1"/>
    <col min="14854" max="14854" width="13.42578125" bestFit="1" customWidth="1"/>
    <col min="15106" max="15106" width="55" bestFit="1" customWidth="1"/>
    <col min="15107" max="15107" width="12" bestFit="1" customWidth="1"/>
    <col min="15108" max="15108" width="22.85546875" bestFit="1" customWidth="1"/>
    <col min="15109" max="15109" width="73.85546875" customWidth="1"/>
    <col min="15110" max="15110" width="13.42578125" bestFit="1" customWidth="1"/>
    <col min="15362" max="15362" width="55" bestFit="1" customWidth="1"/>
    <col min="15363" max="15363" width="12" bestFit="1" customWidth="1"/>
    <col min="15364" max="15364" width="22.85546875" bestFit="1" customWidth="1"/>
    <col min="15365" max="15365" width="73.85546875" customWidth="1"/>
    <col min="15366" max="15366" width="13.42578125" bestFit="1" customWidth="1"/>
    <col min="15618" max="15618" width="55" bestFit="1" customWidth="1"/>
    <col min="15619" max="15619" width="12" bestFit="1" customWidth="1"/>
    <col min="15620" max="15620" width="22.85546875" bestFit="1" customWidth="1"/>
    <col min="15621" max="15621" width="73.85546875" customWidth="1"/>
    <col min="15622" max="15622" width="13.42578125" bestFit="1" customWidth="1"/>
    <col min="15874" max="15874" width="55" bestFit="1" customWidth="1"/>
    <col min="15875" max="15875" width="12" bestFit="1" customWidth="1"/>
    <col min="15876" max="15876" width="22.85546875" bestFit="1" customWidth="1"/>
    <col min="15877" max="15877" width="73.85546875" customWidth="1"/>
    <col min="15878" max="15878" width="13.42578125" bestFit="1" customWidth="1"/>
    <col min="16130" max="16130" width="55" bestFit="1" customWidth="1"/>
    <col min="16131" max="16131" width="12" bestFit="1" customWidth="1"/>
    <col min="16132" max="16132" width="22.85546875" bestFit="1" customWidth="1"/>
    <col min="16133" max="16133" width="73.85546875" customWidth="1"/>
    <col min="16134" max="16134" width="13.42578125" bestFit="1" customWidth="1"/>
  </cols>
  <sheetData>
    <row r="1" spans="1:7" x14ac:dyDescent="0.2">
      <c r="B1" s="1" t="s">
        <v>14</v>
      </c>
      <c r="C1" s="29"/>
      <c r="D1" s="2"/>
      <c r="E1" s="1"/>
      <c r="F1" s="3"/>
    </row>
    <row r="2" spans="1:7" x14ac:dyDescent="0.2">
      <c r="B2" s="1" t="s">
        <v>16</v>
      </c>
      <c r="C2" s="29"/>
      <c r="D2" s="2"/>
      <c r="E2" s="1"/>
      <c r="F2" s="3"/>
    </row>
    <row r="3" spans="1:7" x14ac:dyDescent="0.2">
      <c r="B3" s="1"/>
      <c r="C3" s="29"/>
      <c r="D3" s="2"/>
      <c r="E3" s="1"/>
      <c r="F3" s="3"/>
    </row>
    <row r="4" spans="1:7" x14ac:dyDescent="0.2">
      <c r="B4" s="40" t="s">
        <v>44</v>
      </c>
      <c r="C4" s="40"/>
      <c r="D4" s="40"/>
      <c r="E4" s="40"/>
      <c r="F4" s="40"/>
    </row>
    <row r="5" spans="1:7" x14ac:dyDescent="0.2">
      <c r="B5" s="40"/>
      <c r="C5" s="40"/>
      <c r="D5" s="40"/>
      <c r="E5" s="40"/>
      <c r="F5" s="40"/>
    </row>
    <row r="6" spans="1:7" x14ac:dyDescent="0.2">
      <c r="B6" s="1"/>
      <c r="C6" s="29"/>
      <c r="D6" s="2"/>
      <c r="E6" s="41"/>
      <c r="F6" s="41"/>
    </row>
    <row r="8" spans="1:7" s="6" customFormat="1" x14ac:dyDescent="0.2">
      <c r="A8" s="10" t="s">
        <v>15</v>
      </c>
      <c r="B8" s="10" t="s">
        <v>0</v>
      </c>
      <c r="C8" s="30" t="s">
        <v>1</v>
      </c>
      <c r="D8" s="10" t="s">
        <v>2</v>
      </c>
      <c r="E8" s="10" t="s">
        <v>3</v>
      </c>
      <c r="F8" s="13" t="s">
        <v>9</v>
      </c>
    </row>
    <row r="9" spans="1:7" x14ac:dyDescent="0.2">
      <c r="A9" s="22" t="s">
        <v>55</v>
      </c>
      <c r="B9" s="22" t="s">
        <v>76</v>
      </c>
      <c r="C9" s="31" t="s">
        <v>28</v>
      </c>
      <c r="D9" s="12"/>
      <c r="E9" s="16" t="s">
        <v>5</v>
      </c>
      <c r="F9" s="23">
        <v>24</v>
      </c>
      <c r="G9" s="5"/>
    </row>
    <row r="10" spans="1:7" s="20" customFormat="1" x14ac:dyDescent="0.2">
      <c r="A10" s="37" t="s">
        <v>56</v>
      </c>
      <c r="B10" s="26" t="s">
        <v>77</v>
      </c>
      <c r="C10" s="32">
        <v>92963223473</v>
      </c>
      <c r="D10" s="25" t="s">
        <v>4</v>
      </c>
      <c r="E10" s="26" t="s">
        <v>8</v>
      </c>
      <c r="F10" s="38">
        <v>109.91</v>
      </c>
      <c r="G10" s="28"/>
    </row>
    <row r="11" spans="1:7" s="20" customFormat="1" x14ac:dyDescent="0.2">
      <c r="A11" s="37" t="s">
        <v>56</v>
      </c>
      <c r="B11" s="26" t="s">
        <v>77</v>
      </c>
      <c r="C11" s="32">
        <v>92963223473</v>
      </c>
      <c r="D11" s="25" t="s">
        <v>4</v>
      </c>
      <c r="E11" s="26" t="s">
        <v>8</v>
      </c>
      <c r="F11" s="38">
        <v>8.3000000000000007</v>
      </c>
    </row>
    <row r="12" spans="1:7" s="20" customFormat="1" x14ac:dyDescent="0.2">
      <c r="A12" s="37" t="s">
        <v>57</v>
      </c>
      <c r="B12" s="37" t="s">
        <v>91</v>
      </c>
      <c r="C12" s="32" t="s">
        <v>79</v>
      </c>
      <c r="D12" s="25" t="s">
        <v>4</v>
      </c>
      <c r="E12" s="26" t="s">
        <v>118</v>
      </c>
      <c r="F12" s="38">
        <v>2.25</v>
      </c>
    </row>
    <row r="13" spans="1:7" s="20" customFormat="1" ht="12" customHeight="1" x14ac:dyDescent="0.2">
      <c r="A13" s="37" t="s">
        <v>57</v>
      </c>
      <c r="B13" s="37" t="s">
        <v>78</v>
      </c>
      <c r="C13" s="32" t="s">
        <v>79</v>
      </c>
      <c r="D13" s="25" t="s">
        <v>4</v>
      </c>
      <c r="E13" s="26" t="s">
        <v>5</v>
      </c>
      <c r="F13" s="38">
        <v>29.4</v>
      </c>
      <c r="G13" s="28"/>
    </row>
    <row r="14" spans="1:7" s="20" customFormat="1" x14ac:dyDescent="0.2">
      <c r="A14" s="37" t="s">
        <v>58</v>
      </c>
      <c r="B14" s="37" t="s">
        <v>37</v>
      </c>
      <c r="C14" s="32"/>
      <c r="D14" s="25"/>
      <c r="E14" s="26" t="s">
        <v>19</v>
      </c>
      <c r="F14" s="38">
        <v>57.72</v>
      </c>
    </row>
    <row r="15" spans="1:7" s="20" customFormat="1" x14ac:dyDescent="0.2">
      <c r="A15" s="37" t="s">
        <v>58</v>
      </c>
      <c r="B15" s="37" t="s">
        <v>38</v>
      </c>
      <c r="C15" s="32"/>
      <c r="D15" s="25"/>
      <c r="E15" s="26" t="s">
        <v>19</v>
      </c>
      <c r="F15" s="38">
        <v>43.29</v>
      </c>
      <c r="G15" s="28"/>
    </row>
    <row r="16" spans="1:7" s="20" customFormat="1" x14ac:dyDescent="0.2">
      <c r="A16" s="37" t="s">
        <v>58</v>
      </c>
      <c r="B16" s="37" t="s">
        <v>63</v>
      </c>
      <c r="C16" s="32"/>
      <c r="D16" s="25"/>
      <c r="E16" s="26" t="s">
        <v>19</v>
      </c>
      <c r="F16" s="38">
        <v>119.48</v>
      </c>
    </row>
    <row r="17" spans="1:7" s="20" customFormat="1" x14ac:dyDescent="0.2">
      <c r="A17" s="37" t="s">
        <v>58</v>
      </c>
      <c r="B17" s="37" t="s">
        <v>65</v>
      </c>
      <c r="C17" s="32" t="s">
        <v>28</v>
      </c>
      <c r="D17" s="25"/>
      <c r="E17" s="26" t="s">
        <v>19</v>
      </c>
      <c r="F17" s="38">
        <v>400</v>
      </c>
    </row>
    <row r="18" spans="1:7" s="20" customFormat="1" ht="12" customHeight="1" x14ac:dyDescent="0.2">
      <c r="A18" s="37" t="s">
        <v>58</v>
      </c>
      <c r="B18" s="37" t="s">
        <v>37</v>
      </c>
      <c r="C18" s="32"/>
      <c r="D18" s="25"/>
      <c r="E18" s="26" t="s">
        <v>19</v>
      </c>
      <c r="F18" s="38">
        <v>10.82</v>
      </c>
      <c r="G18" s="28"/>
    </row>
    <row r="19" spans="1:7" s="20" customFormat="1" x14ac:dyDescent="0.2">
      <c r="A19" s="37" t="s">
        <v>58</v>
      </c>
      <c r="B19" s="37" t="s">
        <v>62</v>
      </c>
      <c r="C19" s="32"/>
      <c r="D19" s="25"/>
      <c r="E19" s="26" t="s">
        <v>19</v>
      </c>
      <c r="F19" s="38">
        <v>3.6</v>
      </c>
      <c r="G19" s="28"/>
    </row>
    <row r="20" spans="1:7" s="20" customFormat="1" x14ac:dyDescent="0.2">
      <c r="A20" s="37" t="s">
        <v>58</v>
      </c>
      <c r="B20" s="37" t="s">
        <v>38</v>
      </c>
      <c r="C20" s="32"/>
      <c r="D20" s="25"/>
      <c r="E20" s="26" t="s">
        <v>19</v>
      </c>
      <c r="F20" s="38">
        <v>10.82</v>
      </c>
    </row>
    <row r="21" spans="1:7" s="20" customFormat="1" x14ac:dyDescent="0.2">
      <c r="A21" s="37" t="s">
        <v>58</v>
      </c>
      <c r="B21" s="37" t="s">
        <v>63</v>
      </c>
      <c r="C21" s="32"/>
      <c r="D21" s="25"/>
      <c r="E21" s="26" t="s">
        <v>19</v>
      </c>
      <c r="F21" s="38">
        <v>14.94</v>
      </c>
    </row>
    <row r="22" spans="1:7" s="20" customFormat="1" x14ac:dyDescent="0.2">
      <c r="A22" s="37" t="s">
        <v>58</v>
      </c>
      <c r="B22" s="37" t="s">
        <v>63</v>
      </c>
      <c r="C22" s="32"/>
      <c r="D22" s="25"/>
      <c r="E22" s="26" t="s">
        <v>19</v>
      </c>
      <c r="F22" s="38">
        <v>14.94</v>
      </c>
    </row>
    <row r="23" spans="1:7" s="20" customFormat="1" x14ac:dyDescent="0.2">
      <c r="A23" s="37" t="s">
        <v>58</v>
      </c>
      <c r="B23" s="37" t="s">
        <v>66</v>
      </c>
      <c r="C23" s="32" t="s">
        <v>28</v>
      </c>
      <c r="D23" s="25"/>
      <c r="E23" s="26" t="s">
        <v>19</v>
      </c>
      <c r="F23" s="38">
        <v>50</v>
      </c>
    </row>
    <row r="24" spans="1:7" s="39" customFormat="1" x14ac:dyDescent="0.2">
      <c r="A24" s="37" t="s">
        <v>58</v>
      </c>
      <c r="B24" s="37" t="s">
        <v>67</v>
      </c>
      <c r="C24" s="32" t="s">
        <v>28</v>
      </c>
      <c r="D24" s="25"/>
      <c r="E24" s="26" t="s">
        <v>19</v>
      </c>
      <c r="F24" s="38">
        <v>50</v>
      </c>
    </row>
    <row r="25" spans="1:7" s="20" customFormat="1" x14ac:dyDescent="0.2">
      <c r="A25" s="37" t="s">
        <v>58</v>
      </c>
      <c r="B25" s="37" t="s">
        <v>64</v>
      </c>
      <c r="C25" s="32" t="s">
        <v>28</v>
      </c>
      <c r="D25" s="25"/>
      <c r="E25" s="26" t="s">
        <v>19</v>
      </c>
      <c r="F25" s="38">
        <v>80.5</v>
      </c>
      <c r="G25" s="28"/>
    </row>
    <row r="26" spans="1:7" s="20" customFormat="1" x14ac:dyDescent="0.2">
      <c r="A26" s="37" t="s">
        <v>58</v>
      </c>
      <c r="B26" s="26" t="s">
        <v>80</v>
      </c>
      <c r="C26" s="24">
        <v>64546066176</v>
      </c>
      <c r="D26" s="25" t="s">
        <v>4</v>
      </c>
      <c r="E26" s="26" t="s">
        <v>26</v>
      </c>
      <c r="F26" s="38">
        <v>42.28</v>
      </c>
    </row>
    <row r="27" spans="1:7" x14ac:dyDescent="0.2">
      <c r="A27" s="22" t="s">
        <v>58</v>
      </c>
      <c r="B27" s="22" t="s">
        <v>68</v>
      </c>
      <c r="C27" s="31" t="s">
        <v>81</v>
      </c>
      <c r="D27" s="12" t="s">
        <v>82</v>
      </c>
      <c r="E27" s="11" t="s">
        <v>83</v>
      </c>
      <c r="F27" s="23">
        <v>300</v>
      </c>
      <c r="G27" s="5"/>
    </row>
    <row r="28" spans="1:7" x14ac:dyDescent="0.2">
      <c r="A28" s="22" t="s">
        <v>58</v>
      </c>
      <c r="B28" s="11" t="s">
        <v>84</v>
      </c>
      <c r="C28" s="27">
        <v>24796394086</v>
      </c>
      <c r="D28" s="12" t="s">
        <v>4</v>
      </c>
      <c r="E28" s="11" t="s">
        <v>26</v>
      </c>
      <c r="F28" s="23">
        <v>58</v>
      </c>
      <c r="G28" s="5"/>
    </row>
    <row r="29" spans="1:7" x14ac:dyDescent="0.2">
      <c r="A29" s="22" t="s">
        <v>58</v>
      </c>
      <c r="B29" s="22" t="s">
        <v>69</v>
      </c>
      <c r="C29" s="31" t="s">
        <v>85</v>
      </c>
      <c r="D29" s="12" t="s">
        <v>4</v>
      </c>
      <c r="E29" s="16" t="s">
        <v>86</v>
      </c>
      <c r="F29" s="23">
        <v>50</v>
      </c>
    </row>
    <row r="30" spans="1:7" x14ac:dyDescent="0.2">
      <c r="A30" s="22" t="s">
        <v>58</v>
      </c>
      <c r="B30" s="22" t="s">
        <v>29</v>
      </c>
      <c r="C30" s="27">
        <v>61817894937</v>
      </c>
      <c r="D30" s="12" t="s">
        <v>4</v>
      </c>
      <c r="E30" s="11" t="s">
        <v>7</v>
      </c>
      <c r="F30" s="23">
        <v>99.28</v>
      </c>
    </row>
    <row r="31" spans="1:7" x14ac:dyDescent="0.2">
      <c r="A31" s="22" t="s">
        <v>58</v>
      </c>
      <c r="B31" s="22" t="s">
        <v>20</v>
      </c>
      <c r="C31" s="27">
        <v>35564454455</v>
      </c>
      <c r="D31" s="12" t="s">
        <v>4</v>
      </c>
      <c r="E31" s="11" t="s">
        <v>6</v>
      </c>
      <c r="F31" s="23">
        <v>237.5</v>
      </c>
    </row>
    <row r="32" spans="1:7" x14ac:dyDescent="0.2">
      <c r="A32" s="22" t="s">
        <v>58</v>
      </c>
      <c r="B32" s="22" t="s">
        <v>23</v>
      </c>
      <c r="C32" s="27">
        <v>75915065437</v>
      </c>
      <c r="D32" s="12" t="s">
        <v>4</v>
      </c>
      <c r="E32" s="11" t="s">
        <v>5</v>
      </c>
      <c r="F32" s="23">
        <v>162.04</v>
      </c>
    </row>
    <row r="33" spans="1:7" x14ac:dyDescent="0.2">
      <c r="A33" s="22" t="s">
        <v>58</v>
      </c>
      <c r="B33" s="22" t="s">
        <v>32</v>
      </c>
      <c r="C33" s="27">
        <v>3744272526</v>
      </c>
      <c r="D33" s="12" t="s">
        <v>4</v>
      </c>
      <c r="E33" s="11" t="s">
        <v>7</v>
      </c>
      <c r="F33" s="23">
        <v>56.39</v>
      </c>
    </row>
    <row r="34" spans="1:7" x14ac:dyDescent="0.2">
      <c r="A34" s="22" t="s">
        <v>58</v>
      </c>
      <c r="B34" s="22" t="s">
        <v>32</v>
      </c>
      <c r="C34" s="27">
        <v>3744272526</v>
      </c>
      <c r="D34" s="12" t="s">
        <v>4</v>
      </c>
      <c r="E34" s="11" t="s">
        <v>7</v>
      </c>
      <c r="F34" s="23">
        <v>297.33999999999997</v>
      </c>
    </row>
    <row r="35" spans="1:7" x14ac:dyDescent="0.2">
      <c r="A35" s="22" t="s">
        <v>58</v>
      </c>
      <c r="B35" s="22" t="s">
        <v>29</v>
      </c>
      <c r="C35" s="27">
        <v>61817894937</v>
      </c>
      <c r="D35" s="12" t="s">
        <v>4</v>
      </c>
      <c r="E35" s="11" t="s">
        <v>7</v>
      </c>
      <c r="F35" s="23">
        <v>2.72</v>
      </c>
    </row>
    <row r="36" spans="1:7" x14ac:dyDescent="0.2">
      <c r="A36" s="22" t="s">
        <v>58</v>
      </c>
      <c r="B36" s="22" t="s">
        <v>29</v>
      </c>
      <c r="C36" s="27">
        <v>61817894937</v>
      </c>
      <c r="D36" s="12" t="s">
        <v>4</v>
      </c>
      <c r="E36" s="11" t="s">
        <v>7</v>
      </c>
      <c r="F36" s="23">
        <v>2.54</v>
      </c>
    </row>
    <row r="37" spans="1:7" s="4" customFormat="1" x14ac:dyDescent="0.2">
      <c r="A37" s="22" t="s">
        <v>58</v>
      </c>
      <c r="B37" s="22" t="s">
        <v>29</v>
      </c>
      <c r="C37" s="27">
        <v>61817894937</v>
      </c>
      <c r="D37" s="12" t="s">
        <v>4</v>
      </c>
      <c r="E37" s="11" t="s">
        <v>7</v>
      </c>
      <c r="F37" s="23">
        <v>2.5299999999999998</v>
      </c>
    </row>
    <row r="38" spans="1:7" s="4" customFormat="1" x14ac:dyDescent="0.2">
      <c r="A38" s="22" t="s">
        <v>58</v>
      </c>
      <c r="B38" s="22" t="s">
        <v>30</v>
      </c>
      <c r="C38" s="31" t="s">
        <v>40</v>
      </c>
      <c r="D38" s="12" t="s">
        <v>94</v>
      </c>
      <c r="E38" s="11" t="s">
        <v>19</v>
      </c>
      <c r="F38" s="23">
        <v>62.5</v>
      </c>
    </row>
    <row r="39" spans="1:7" s="4" customFormat="1" x14ac:dyDescent="0.2">
      <c r="A39" s="22" t="s">
        <v>58</v>
      </c>
      <c r="B39" s="22" t="s">
        <v>70</v>
      </c>
      <c r="C39" s="31" t="s">
        <v>95</v>
      </c>
      <c r="D39" s="12" t="s">
        <v>4</v>
      </c>
      <c r="E39" s="16" t="s">
        <v>13</v>
      </c>
      <c r="F39" s="23">
        <v>414.08</v>
      </c>
    </row>
    <row r="40" spans="1:7" x14ac:dyDescent="0.2">
      <c r="A40" s="22" t="s">
        <v>59</v>
      </c>
      <c r="B40" s="22" t="s">
        <v>65</v>
      </c>
      <c r="C40" s="31" t="s">
        <v>28</v>
      </c>
      <c r="D40" s="12"/>
      <c r="E40" s="16" t="s">
        <v>19</v>
      </c>
      <c r="F40" s="23">
        <v>101.62</v>
      </c>
    </row>
    <row r="41" spans="1:7" x14ac:dyDescent="0.2">
      <c r="A41" s="22" t="s">
        <v>60</v>
      </c>
      <c r="B41" s="22" t="s">
        <v>91</v>
      </c>
      <c r="C41" s="31" t="s">
        <v>92</v>
      </c>
      <c r="D41" s="12" t="s">
        <v>4</v>
      </c>
      <c r="E41" s="26" t="s">
        <v>118</v>
      </c>
      <c r="F41" s="23">
        <v>15.5</v>
      </c>
      <c r="G41" s="5"/>
    </row>
    <row r="42" spans="1:7" x14ac:dyDescent="0.2">
      <c r="A42" s="22" t="s">
        <v>61</v>
      </c>
      <c r="B42" s="22" t="s">
        <v>35</v>
      </c>
      <c r="C42" s="31" t="s">
        <v>41</v>
      </c>
      <c r="D42" s="12" t="s">
        <v>4</v>
      </c>
      <c r="E42" s="11" t="s">
        <v>93</v>
      </c>
      <c r="F42" s="23">
        <v>12.26</v>
      </c>
    </row>
    <row r="43" spans="1:7" x14ac:dyDescent="0.2">
      <c r="A43" s="22" t="s">
        <v>61</v>
      </c>
      <c r="B43" s="22" t="s">
        <v>87</v>
      </c>
      <c r="C43" s="31" t="s">
        <v>96</v>
      </c>
      <c r="D43" s="12" t="s">
        <v>4</v>
      </c>
      <c r="E43" s="11" t="s">
        <v>27</v>
      </c>
      <c r="F43" s="23">
        <v>40.700000000000003</v>
      </c>
      <c r="G43" s="20"/>
    </row>
    <row r="44" spans="1:7" x14ac:dyDescent="0.2">
      <c r="A44" s="22" t="s">
        <v>61</v>
      </c>
      <c r="B44" s="22" t="s">
        <v>71</v>
      </c>
      <c r="C44" s="31" t="s">
        <v>97</v>
      </c>
      <c r="D44" s="12" t="s">
        <v>4</v>
      </c>
      <c r="E44" s="11" t="s">
        <v>24</v>
      </c>
      <c r="F44" s="23">
        <v>869.04</v>
      </c>
      <c r="G44" s="20"/>
    </row>
    <row r="45" spans="1:7" x14ac:dyDescent="0.2">
      <c r="A45" s="22" t="s">
        <v>61</v>
      </c>
      <c r="B45" s="22" t="s">
        <v>72</v>
      </c>
      <c r="C45" s="31" t="s">
        <v>98</v>
      </c>
      <c r="D45" s="12" t="s">
        <v>99</v>
      </c>
      <c r="E45" s="11" t="s">
        <v>24</v>
      </c>
      <c r="F45" s="23">
        <v>42.45</v>
      </c>
    </row>
    <row r="46" spans="1:7" x14ac:dyDescent="0.2">
      <c r="A46" s="22" t="s">
        <v>61</v>
      </c>
      <c r="B46" s="22" t="s">
        <v>73</v>
      </c>
      <c r="C46" s="31" t="s">
        <v>100</v>
      </c>
      <c r="D46" s="12" t="s">
        <v>101</v>
      </c>
      <c r="E46" s="11" t="s">
        <v>24</v>
      </c>
      <c r="F46" s="23">
        <v>133.15</v>
      </c>
    </row>
    <row r="47" spans="1:7" x14ac:dyDescent="0.2">
      <c r="A47" s="22" t="s">
        <v>61</v>
      </c>
      <c r="B47" s="22" t="s">
        <v>73</v>
      </c>
      <c r="C47" s="31" t="s">
        <v>100</v>
      </c>
      <c r="D47" s="12" t="s">
        <v>101</v>
      </c>
      <c r="E47" s="11" t="s">
        <v>24</v>
      </c>
      <c r="F47" s="23">
        <v>68.61</v>
      </c>
      <c r="G47" s="5"/>
    </row>
    <row r="48" spans="1:7" x14ac:dyDescent="0.2">
      <c r="A48" s="22" t="s">
        <v>45</v>
      </c>
      <c r="B48" s="22" t="s">
        <v>37</v>
      </c>
      <c r="C48" s="31"/>
      <c r="D48" s="12"/>
      <c r="E48" s="16" t="s">
        <v>102</v>
      </c>
      <c r="F48" s="23">
        <v>48.7</v>
      </c>
      <c r="G48" s="5"/>
    </row>
    <row r="49" spans="1:7" s="4" customFormat="1" x14ac:dyDescent="0.2">
      <c r="A49" s="22" t="s">
        <v>45</v>
      </c>
      <c r="B49" s="22" t="s">
        <v>62</v>
      </c>
      <c r="C49" s="31"/>
      <c r="D49" s="12"/>
      <c r="E49" s="16" t="s">
        <v>102</v>
      </c>
      <c r="F49" s="23">
        <v>16.25</v>
      </c>
    </row>
    <row r="50" spans="1:7" x14ac:dyDescent="0.2">
      <c r="A50" s="22" t="s">
        <v>45</v>
      </c>
      <c r="B50" s="22" t="s">
        <v>38</v>
      </c>
      <c r="C50" s="31"/>
      <c r="D50" s="12"/>
      <c r="E50" s="16" t="s">
        <v>102</v>
      </c>
      <c r="F50" s="23">
        <v>48.7</v>
      </c>
      <c r="G50" s="5"/>
    </row>
    <row r="51" spans="1:7" x14ac:dyDescent="0.2">
      <c r="A51" s="22" t="s">
        <v>45</v>
      </c>
      <c r="B51" s="22" t="s">
        <v>63</v>
      </c>
      <c r="C51" s="31"/>
      <c r="D51" s="12"/>
      <c r="E51" s="16" t="s">
        <v>102</v>
      </c>
      <c r="F51" s="23">
        <v>26.88</v>
      </c>
      <c r="G51" s="5"/>
    </row>
    <row r="52" spans="1:7" x14ac:dyDescent="0.2">
      <c r="A52" s="22" t="s">
        <v>45</v>
      </c>
      <c r="B52" s="22" t="s">
        <v>63</v>
      </c>
      <c r="C52" s="31"/>
      <c r="D52" s="12"/>
      <c r="E52" s="16" t="s">
        <v>102</v>
      </c>
      <c r="F52" s="23">
        <v>26.88</v>
      </c>
    </row>
    <row r="53" spans="1:7" x14ac:dyDescent="0.2">
      <c r="A53" s="22" t="s">
        <v>45</v>
      </c>
      <c r="B53" s="22" t="s">
        <v>63</v>
      </c>
      <c r="C53" s="31"/>
      <c r="D53" s="12"/>
      <c r="E53" s="16" t="s">
        <v>102</v>
      </c>
      <c r="F53" s="23">
        <v>26.88</v>
      </c>
    </row>
    <row r="54" spans="1:7" x14ac:dyDescent="0.2">
      <c r="A54" s="22" t="s">
        <v>45</v>
      </c>
      <c r="B54" s="22" t="s">
        <v>63</v>
      </c>
      <c r="C54" s="31"/>
      <c r="D54" s="12"/>
      <c r="E54" s="16" t="s">
        <v>102</v>
      </c>
      <c r="F54" s="23">
        <v>26.88</v>
      </c>
    </row>
    <row r="55" spans="1:7" x14ac:dyDescent="0.2">
      <c r="A55" s="22" t="s">
        <v>45</v>
      </c>
      <c r="B55" s="22" t="s">
        <v>63</v>
      </c>
      <c r="C55" s="31"/>
      <c r="D55" s="12"/>
      <c r="E55" s="16" t="s">
        <v>102</v>
      </c>
      <c r="F55" s="23">
        <v>26.88</v>
      </c>
    </row>
    <row r="56" spans="1:7" x14ac:dyDescent="0.2">
      <c r="A56" s="22" t="s">
        <v>45</v>
      </c>
      <c r="B56" s="22" t="s">
        <v>74</v>
      </c>
      <c r="C56" s="31" t="s">
        <v>28</v>
      </c>
      <c r="D56" s="12"/>
      <c r="E56" s="16" t="s">
        <v>102</v>
      </c>
      <c r="F56" s="23">
        <v>90</v>
      </c>
    </row>
    <row r="57" spans="1:7" x14ac:dyDescent="0.2">
      <c r="A57" s="22" t="s">
        <v>45</v>
      </c>
      <c r="B57" s="22" t="s">
        <v>75</v>
      </c>
      <c r="C57" s="31" t="s">
        <v>28</v>
      </c>
      <c r="D57" s="12"/>
      <c r="E57" s="16" t="s">
        <v>102</v>
      </c>
      <c r="F57" s="23">
        <v>90</v>
      </c>
    </row>
    <row r="58" spans="1:7" x14ac:dyDescent="0.2">
      <c r="A58" s="22" t="s">
        <v>45</v>
      </c>
      <c r="B58" s="22" t="s">
        <v>50</v>
      </c>
      <c r="C58" s="31" t="s">
        <v>28</v>
      </c>
      <c r="D58" s="12"/>
      <c r="E58" s="16" t="s">
        <v>102</v>
      </c>
      <c r="F58" s="23">
        <v>90</v>
      </c>
    </row>
    <row r="59" spans="1:7" x14ac:dyDescent="0.2">
      <c r="A59" s="22" t="s">
        <v>45</v>
      </c>
      <c r="B59" s="22" t="s">
        <v>51</v>
      </c>
      <c r="C59" s="31" t="s">
        <v>28</v>
      </c>
      <c r="D59" s="12"/>
      <c r="E59" s="16" t="s">
        <v>102</v>
      </c>
      <c r="F59" s="23">
        <v>90</v>
      </c>
    </row>
    <row r="60" spans="1:7" x14ac:dyDescent="0.2">
      <c r="A60" s="22" t="s">
        <v>45</v>
      </c>
      <c r="B60" s="22" t="s">
        <v>52</v>
      </c>
      <c r="C60" s="31" t="s">
        <v>28</v>
      </c>
      <c r="D60" s="12"/>
      <c r="E60" s="16" t="s">
        <v>102</v>
      </c>
      <c r="F60" s="23">
        <v>90</v>
      </c>
    </row>
    <row r="61" spans="1:7" x14ac:dyDescent="0.2">
      <c r="A61" s="22" t="s">
        <v>45</v>
      </c>
      <c r="B61" s="22" t="s">
        <v>39</v>
      </c>
      <c r="C61" s="31" t="s">
        <v>42</v>
      </c>
      <c r="D61" s="12" t="s">
        <v>4</v>
      </c>
      <c r="E61" s="26" t="s">
        <v>19</v>
      </c>
      <c r="F61" s="23">
        <v>157.5</v>
      </c>
      <c r="G61" s="5"/>
    </row>
    <row r="62" spans="1:7" x14ac:dyDescent="0.2">
      <c r="A62" s="22" t="s">
        <v>45</v>
      </c>
      <c r="B62" s="22" t="s">
        <v>31</v>
      </c>
      <c r="C62" s="27">
        <v>43965974818</v>
      </c>
      <c r="D62" s="12" t="s">
        <v>4</v>
      </c>
      <c r="E62" s="16" t="s">
        <v>18</v>
      </c>
      <c r="F62" s="23">
        <v>477.54</v>
      </c>
    </row>
    <row r="63" spans="1:7" x14ac:dyDescent="0.2">
      <c r="A63" s="22" t="s">
        <v>45</v>
      </c>
      <c r="B63" s="22" t="s">
        <v>33</v>
      </c>
      <c r="C63" s="27">
        <v>63073332379</v>
      </c>
      <c r="D63" s="12" t="s">
        <v>4</v>
      </c>
      <c r="E63" s="11" t="s">
        <v>18</v>
      </c>
      <c r="F63" s="23">
        <v>383.86</v>
      </c>
    </row>
    <row r="64" spans="1:7" ht="12" customHeight="1" x14ac:dyDescent="0.2">
      <c r="A64" s="22" t="s">
        <v>45</v>
      </c>
      <c r="B64" s="22" t="s">
        <v>53</v>
      </c>
      <c r="C64" s="27" t="s">
        <v>103</v>
      </c>
      <c r="E64" s="26" t="s">
        <v>117</v>
      </c>
      <c r="F64" s="23">
        <v>371.1</v>
      </c>
      <c r="G64" s="5"/>
    </row>
    <row r="65" spans="1:7" x14ac:dyDescent="0.2">
      <c r="A65" s="22" t="s">
        <v>45</v>
      </c>
      <c r="B65" s="22" t="s">
        <v>36</v>
      </c>
      <c r="C65" s="27">
        <v>68580128211</v>
      </c>
      <c r="D65" s="12" t="s">
        <v>22</v>
      </c>
      <c r="E65" s="11" t="s">
        <v>5</v>
      </c>
      <c r="F65" s="23">
        <v>5152.5</v>
      </c>
    </row>
    <row r="66" spans="1:7" x14ac:dyDescent="0.2">
      <c r="A66" s="22" t="s">
        <v>45</v>
      </c>
      <c r="B66" s="22" t="s">
        <v>54</v>
      </c>
      <c r="C66" s="27" t="s">
        <v>28</v>
      </c>
      <c r="D66" s="12"/>
      <c r="E66" s="11" t="s">
        <v>88</v>
      </c>
      <c r="F66" s="23">
        <v>15000</v>
      </c>
    </row>
    <row r="67" spans="1:7" x14ac:dyDescent="0.2">
      <c r="A67" s="22" t="s">
        <v>46</v>
      </c>
      <c r="B67" s="22" t="s">
        <v>34</v>
      </c>
      <c r="C67" s="27">
        <v>85584865987</v>
      </c>
      <c r="D67" s="12" t="s">
        <v>4</v>
      </c>
      <c r="E67" s="11" t="s">
        <v>7</v>
      </c>
      <c r="F67" s="23">
        <v>11.94</v>
      </c>
    </row>
    <row r="68" spans="1:7" x14ac:dyDescent="0.2">
      <c r="A68" s="22" t="s">
        <v>46</v>
      </c>
      <c r="B68" s="22" t="s">
        <v>34</v>
      </c>
      <c r="C68" s="27">
        <v>85584865987</v>
      </c>
      <c r="D68" s="12" t="s">
        <v>4</v>
      </c>
      <c r="E68" s="11" t="s">
        <v>7</v>
      </c>
      <c r="F68" s="23">
        <v>11.94</v>
      </c>
      <c r="G68" s="5"/>
    </row>
    <row r="69" spans="1:7" s="6" customFormat="1" x14ac:dyDescent="0.2">
      <c r="A69" s="22" t="s">
        <v>46</v>
      </c>
      <c r="B69" s="22" t="s">
        <v>21</v>
      </c>
      <c r="C69" s="27">
        <v>85821130368</v>
      </c>
      <c r="D69" s="12" t="s">
        <v>4</v>
      </c>
      <c r="E69" s="11" t="s">
        <v>8</v>
      </c>
      <c r="F69" s="23">
        <v>3.66</v>
      </c>
      <c r="G69" s="19"/>
    </row>
    <row r="70" spans="1:7" s="6" customFormat="1" x14ac:dyDescent="0.2">
      <c r="A70" s="22" t="s">
        <v>46</v>
      </c>
      <c r="B70" s="11" t="s">
        <v>89</v>
      </c>
      <c r="C70" s="27">
        <v>4053407916</v>
      </c>
      <c r="D70" s="12" t="s">
        <v>90</v>
      </c>
      <c r="E70" s="11" t="s">
        <v>6</v>
      </c>
      <c r="F70" s="23">
        <v>62.5</v>
      </c>
      <c r="G70" s="19"/>
    </row>
    <row r="71" spans="1:7" s="6" customFormat="1" x14ac:dyDescent="0.2">
      <c r="A71" s="22" t="s">
        <v>46</v>
      </c>
      <c r="B71" s="22" t="s">
        <v>104</v>
      </c>
      <c r="C71" s="31" t="s">
        <v>107</v>
      </c>
      <c r="D71" s="12" t="s">
        <v>4</v>
      </c>
      <c r="E71" s="11" t="s">
        <v>24</v>
      </c>
      <c r="F71" s="23">
        <v>163.1</v>
      </c>
      <c r="G71" s="18"/>
    </row>
    <row r="72" spans="1:7" s="6" customFormat="1" x14ac:dyDescent="0.2">
      <c r="A72" s="22" t="s">
        <v>46</v>
      </c>
      <c r="B72" s="22" t="s">
        <v>105</v>
      </c>
      <c r="C72" s="31" t="s">
        <v>108</v>
      </c>
      <c r="D72" s="12" t="s">
        <v>4</v>
      </c>
      <c r="E72" s="11" t="s">
        <v>24</v>
      </c>
      <c r="F72" s="23">
        <v>175.5</v>
      </c>
      <c r="G72" s="19"/>
    </row>
    <row r="73" spans="1:7" s="6" customFormat="1" x14ac:dyDescent="0.2">
      <c r="A73" s="22" t="s">
        <v>46</v>
      </c>
      <c r="B73" s="22" t="s">
        <v>106</v>
      </c>
      <c r="C73" s="31" t="s">
        <v>109</v>
      </c>
      <c r="D73" s="12" t="s">
        <v>4</v>
      </c>
      <c r="E73" s="11" t="s">
        <v>117</v>
      </c>
      <c r="F73" s="23">
        <v>144.26</v>
      </c>
      <c r="G73" s="18"/>
    </row>
    <row r="74" spans="1:7" x14ac:dyDescent="0.2">
      <c r="A74" s="22" t="s">
        <v>47</v>
      </c>
      <c r="B74" s="22" t="s">
        <v>110</v>
      </c>
      <c r="C74" s="31" t="s">
        <v>111</v>
      </c>
      <c r="D74" s="12" t="s">
        <v>4</v>
      </c>
      <c r="E74" s="11" t="s">
        <v>24</v>
      </c>
      <c r="F74" s="23">
        <v>145.5</v>
      </c>
      <c r="G74" s="5"/>
    </row>
    <row r="75" spans="1:7" x14ac:dyDescent="0.2">
      <c r="A75" s="22" t="s">
        <v>47</v>
      </c>
      <c r="B75" s="22" t="s">
        <v>110</v>
      </c>
      <c r="C75" s="31" t="s">
        <v>111</v>
      </c>
      <c r="D75" s="12" t="s">
        <v>4</v>
      </c>
      <c r="E75" s="11" t="s">
        <v>24</v>
      </c>
      <c r="F75" s="23">
        <v>68.55</v>
      </c>
      <c r="G75" s="5"/>
    </row>
    <row r="76" spans="1:7" ht="12" customHeight="1" x14ac:dyDescent="0.2">
      <c r="A76" s="22" t="s">
        <v>48</v>
      </c>
      <c r="B76" s="22" t="s">
        <v>112</v>
      </c>
      <c r="C76" s="31" t="s">
        <v>113</v>
      </c>
      <c r="D76" s="12" t="s">
        <v>4</v>
      </c>
      <c r="E76" s="11" t="s">
        <v>24</v>
      </c>
      <c r="F76" s="23">
        <v>9.9499999999999993</v>
      </c>
      <c r="G76" s="5"/>
    </row>
    <row r="77" spans="1:7" x14ac:dyDescent="0.2">
      <c r="A77" s="22" t="s">
        <v>49</v>
      </c>
      <c r="B77" s="22" t="s">
        <v>114</v>
      </c>
      <c r="C77" s="33" t="s">
        <v>115</v>
      </c>
      <c r="D77" s="12" t="s">
        <v>4</v>
      </c>
      <c r="E77" s="11" t="s">
        <v>27</v>
      </c>
      <c r="F77" s="23">
        <v>67.3</v>
      </c>
    </row>
    <row r="78" spans="1:7" x14ac:dyDescent="0.2">
      <c r="A78" s="42" t="s">
        <v>43</v>
      </c>
      <c r="B78" s="43"/>
      <c r="C78" s="43"/>
      <c r="D78" s="43"/>
      <c r="E78" s="43"/>
      <c r="F78" s="21">
        <f>SUM(F9:F77)</f>
        <v>27205.249999999993</v>
      </c>
    </row>
    <row r="79" spans="1:7" x14ac:dyDescent="0.2">
      <c r="A79" s="5"/>
      <c r="C79" s="34"/>
      <c r="D79"/>
      <c r="F79"/>
    </row>
    <row r="80" spans="1:7" x14ac:dyDescent="0.2">
      <c r="A80" s="5"/>
      <c r="C80" s="34"/>
      <c r="D80"/>
      <c r="F80"/>
    </row>
    <row r="81" spans="1:7" s="4" customFormat="1" x14ac:dyDescent="0.2">
      <c r="A81" s="5"/>
      <c r="B81"/>
      <c r="C81" s="34"/>
      <c r="D81"/>
      <c r="E81"/>
      <c r="F81"/>
    </row>
    <row r="82" spans="1:7" s="4" customFormat="1" x14ac:dyDescent="0.2">
      <c r="A82" s="5"/>
      <c r="B82"/>
      <c r="C82" s="34"/>
      <c r="D82"/>
      <c r="E82"/>
      <c r="F82"/>
    </row>
    <row r="83" spans="1:7" s="4" customFormat="1" x14ac:dyDescent="0.2">
      <c r="A83" s="5"/>
      <c r="B83"/>
      <c r="C83" s="34"/>
      <c r="D83"/>
      <c r="E83"/>
      <c r="F83"/>
    </row>
    <row r="84" spans="1:7" s="4" customFormat="1" x14ac:dyDescent="0.2">
      <c r="A84" s="5"/>
      <c r="B84"/>
      <c r="C84" s="34"/>
      <c r="D84"/>
      <c r="E84"/>
      <c r="F84"/>
    </row>
    <row r="85" spans="1:7" x14ac:dyDescent="0.2">
      <c r="A85" s="5"/>
      <c r="C85" s="34"/>
      <c r="D85"/>
      <c r="F85"/>
      <c r="G85" s="5"/>
    </row>
    <row r="86" spans="1:7" x14ac:dyDescent="0.2">
      <c r="A86" s="5"/>
      <c r="C86" s="34"/>
      <c r="D86"/>
      <c r="F86"/>
    </row>
    <row r="87" spans="1:7" x14ac:dyDescent="0.2">
      <c r="A87" s="5"/>
      <c r="C87" s="34"/>
      <c r="D87"/>
      <c r="F87"/>
    </row>
    <row r="88" spans="1:7" x14ac:dyDescent="0.2">
      <c r="A88" s="5"/>
      <c r="C88" s="34"/>
      <c r="D88"/>
      <c r="F88"/>
    </row>
    <row r="89" spans="1:7" x14ac:dyDescent="0.2">
      <c r="A89" s="5"/>
      <c r="C89" s="34"/>
      <c r="D89"/>
      <c r="F89"/>
      <c r="G89" s="5"/>
    </row>
    <row r="90" spans="1:7" x14ac:dyDescent="0.2">
      <c r="A90" s="5"/>
      <c r="C90" s="34"/>
      <c r="D90"/>
      <c r="F90"/>
      <c r="G90" s="5"/>
    </row>
    <row r="91" spans="1:7" x14ac:dyDescent="0.2">
      <c r="A91" s="5"/>
      <c r="C91" s="34"/>
      <c r="D91"/>
      <c r="F91"/>
      <c r="G91" s="5"/>
    </row>
    <row r="92" spans="1:7" x14ac:dyDescent="0.2">
      <c r="A92" s="5"/>
      <c r="C92" s="34"/>
      <c r="D92"/>
      <c r="F92"/>
      <c r="G92" s="5"/>
    </row>
    <row r="93" spans="1:7" x14ac:dyDescent="0.2">
      <c r="A93" s="5"/>
      <c r="C93" s="34"/>
      <c r="D93"/>
      <c r="F93"/>
      <c r="G93" s="5"/>
    </row>
    <row r="94" spans="1:7" x14ac:dyDescent="0.2">
      <c r="A94" s="5"/>
      <c r="C94" s="34"/>
      <c r="D94"/>
      <c r="F94"/>
    </row>
    <row r="95" spans="1:7" x14ac:dyDescent="0.2">
      <c r="A95" s="5"/>
      <c r="C95" s="34"/>
      <c r="D95"/>
      <c r="F95"/>
    </row>
    <row r="96" spans="1:7" x14ac:dyDescent="0.2">
      <c r="A96" s="5"/>
      <c r="C96" s="34"/>
      <c r="D96"/>
      <c r="F96"/>
      <c r="G96" s="5"/>
    </row>
    <row r="97" spans="1:7" x14ac:dyDescent="0.2">
      <c r="A97" s="5"/>
      <c r="C97" s="34"/>
      <c r="D97"/>
      <c r="F97"/>
      <c r="G97" s="5"/>
    </row>
    <row r="98" spans="1:7" x14ac:dyDescent="0.2">
      <c r="A98" s="5"/>
      <c r="C98" s="34"/>
      <c r="D98"/>
      <c r="F98"/>
      <c r="G98" s="5"/>
    </row>
    <row r="99" spans="1:7" x14ac:dyDescent="0.2">
      <c r="A99" s="5"/>
      <c r="C99" s="34"/>
      <c r="D99"/>
      <c r="F99"/>
      <c r="G99" s="5"/>
    </row>
    <row r="100" spans="1:7" x14ac:dyDescent="0.2">
      <c r="A100" s="5"/>
      <c r="C100" s="34"/>
      <c r="D100"/>
      <c r="F100"/>
      <c r="G100" s="5"/>
    </row>
    <row r="101" spans="1:7" s="4" customFormat="1" x14ac:dyDescent="0.2">
      <c r="A101" s="5"/>
      <c r="B101"/>
      <c r="C101" s="34"/>
      <c r="D101"/>
      <c r="E101"/>
      <c r="F101"/>
    </row>
    <row r="102" spans="1:7" s="6" customFormat="1" x14ac:dyDescent="0.2">
      <c r="A102" s="5"/>
      <c r="B102"/>
      <c r="C102" s="34"/>
      <c r="D102"/>
      <c r="E102"/>
      <c r="F102"/>
      <c r="G102" s="19"/>
    </row>
    <row r="103" spans="1:7" x14ac:dyDescent="0.2">
      <c r="A103" s="5"/>
      <c r="C103" s="34"/>
      <c r="D103"/>
      <c r="F103"/>
      <c r="G103" s="5"/>
    </row>
    <row r="104" spans="1:7" s="6" customFormat="1" x14ac:dyDescent="0.2">
      <c r="A104" s="5"/>
      <c r="B104"/>
      <c r="C104" s="34"/>
      <c r="D104"/>
      <c r="E104"/>
      <c r="F104"/>
      <c r="G104" s="18"/>
    </row>
    <row r="105" spans="1:7" x14ac:dyDescent="0.2">
      <c r="A105" s="5"/>
      <c r="C105" s="34"/>
      <c r="D105"/>
      <c r="F105"/>
    </row>
    <row r="106" spans="1:7" x14ac:dyDescent="0.2">
      <c r="A106" s="5"/>
      <c r="C106" s="34"/>
      <c r="D106"/>
      <c r="F106"/>
    </row>
    <row r="107" spans="1:7" x14ac:dyDescent="0.2">
      <c r="A107" s="5"/>
      <c r="C107" s="34"/>
      <c r="D107"/>
      <c r="F107"/>
    </row>
    <row r="108" spans="1:7" x14ac:dyDescent="0.2">
      <c r="A108" s="5"/>
      <c r="C108" s="34"/>
      <c r="D108"/>
      <c r="F108"/>
    </row>
    <row r="109" spans="1:7" s="6" customFormat="1" x14ac:dyDescent="0.2">
      <c r="A109" s="5"/>
      <c r="B109"/>
      <c r="C109" s="34"/>
      <c r="D109"/>
      <c r="E109"/>
      <c r="F109"/>
      <c r="G109" s="18"/>
    </row>
    <row r="110" spans="1:7" x14ac:dyDescent="0.2">
      <c r="A110" s="5"/>
      <c r="C110" s="34"/>
      <c r="D110"/>
      <c r="F110"/>
      <c r="G110" s="5"/>
    </row>
    <row r="111" spans="1:7" x14ac:dyDescent="0.2">
      <c r="A111" s="5"/>
      <c r="C111" s="34"/>
      <c r="D111"/>
      <c r="F111"/>
      <c r="G111" s="5"/>
    </row>
    <row r="112" spans="1:7" s="6" customFormat="1" x14ac:dyDescent="0.2">
      <c r="A112" s="5"/>
      <c r="B112"/>
      <c r="C112" s="34"/>
      <c r="D112"/>
      <c r="E112"/>
      <c r="F112"/>
      <c r="G112" s="18"/>
    </row>
    <row r="113" spans="1:7" s="6" customFormat="1" x14ac:dyDescent="0.2">
      <c r="A113" s="5"/>
      <c r="B113"/>
      <c r="C113" s="34"/>
      <c r="D113"/>
      <c r="E113"/>
      <c r="F113"/>
      <c r="G113" s="18"/>
    </row>
    <row r="114" spans="1:7" s="6" customFormat="1" x14ac:dyDescent="0.2">
      <c r="A114" s="5"/>
      <c r="B114"/>
      <c r="C114" s="34"/>
      <c r="D114"/>
      <c r="E114"/>
      <c r="F114"/>
      <c r="G114" s="18"/>
    </row>
    <row r="115" spans="1:7" x14ac:dyDescent="0.2">
      <c r="A115" s="5"/>
      <c r="C115" s="34"/>
      <c r="D115"/>
      <c r="F115"/>
    </row>
    <row r="116" spans="1:7" x14ac:dyDescent="0.2">
      <c r="A116" s="5"/>
      <c r="C116" s="34"/>
      <c r="D116"/>
      <c r="F116"/>
    </row>
    <row r="117" spans="1:7" x14ac:dyDescent="0.2">
      <c r="A117" s="5"/>
      <c r="C117" s="34"/>
      <c r="D117"/>
      <c r="F117"/>
    </row>
    <row r="118" spans="1:7" x14ac:dyDescent="0.2">
      <c r="A118" s="5"/>
      <c r="C118" s="34"/>
      <c r="D118"/>
      <c r="F118"/>
      <c r="G118" s="5"/>
    </row>
    <row r="119" spans="1:7" s="6" customFormat="1" x14ac:dyDescent="0.2">
      <c r="A119" s="5"/>
      <c r="B119"/>
      <c r="C119" s="34"/>
      <c r="D119"/>
      <c r="E119"/>
      <c r="F119"/>
    </row>
    <row r="120" spans="1:7" s="6" customFormat="1" x14ac:dyDescent="0.2">
      <c r="A120" s="5"/>
      <c r="B120"/>
      <c r="C120" s="34"/>
      <c r="D120"/>
      <c r="E120"/>
      <c r="F120"/>
    </row>
    <row r="121" spans="1:7" s="6" customFormat="1" x14ac:dyDescent="0.2">
      <c r="A121" s="5"/>
      <c r="B121"/>
      <c r="C121" s="34"/>
      <c r="D121"/>
      <c r="E121"/>
      <c r="F121"/>
      <c r="G121" s="18"/>
    </row>
    <row r="122" spans="1:7" s="4" customFormat="1" x14ac:dyDescent="0.2">
      <c r="A122" s="5"/>
      <c r="B122"/>
      <c r="C122" s="34"/>
      <c r="D122"/>
      <c r="E122"/>
      <c r="F122"/>
    </row>
    <row r="123" spans="1:7" x14ac:dyDescent="0.2">
      <c r="A123" s="5"/>
      <c r="C123" s="34"/>
      <c r="D123"/>
      <c r="F123"/>
    </row>
    <row r="124" spans="1:7" s="4" customFormat="1" x14ac:dyDescent="0.2">
      <c r="A124" s="5"/>
      <c r="B124"/>
      <c r="C124" s="34"/>
      <c r="D124"/>
      <c r="E124"/>
      <c r="F124"/>
    </row>
    <row r="125" spans="1:7" x14ac:dyDescent="0.2">
      <c r="A125" s="5"/>
      <c r="C125" s="34"/>
      <c r="D125"/>
      <c r="F125"/>
    </row>
    <row r="126" spans="1:7" x14ac:dyDescent="0.2">
      <c r="A126" s="5"/>
      <c r="C126" s="34"/>
      <c r="D126"/>
      <c r="F126"/>
      <c r="G126" s="5"/>
    </row>
    <row r="127" spans="1:7" x14ac:dyDescent="0.2">
      <c r="A127" s="5"/>
      <c r="C127" s="34"/>
      <c r="D127"/>
      <c r="F127"/>
      <c r="G127" s="5"/>
    </row>
    <row r="128" spans="1:7" x14ac:dyDescent="0.2">
      <c r="A128" s="5"/>
      <c r="C128" s="34"/>
      <c r="D128"/>
      <c r="F128"/>
      <c r="G128" s="5"/>
    </row>
    <row r="129" spans="1:7" x14ac:dyDescent="0.2">
      <c r="A129" s="5"/>
      <c r="C129" s="34"/>
      <c r="D129"/>
      <c r="F129"/>
      <c r="G129" s="5"/>
    </row>
    <row r="130" spans="1:7" x14ac:dyDescent="0.2">
      <c r="A130" s="5"/>
      <c r="C130" s="34"/>
      <c r="D130"/>
      <c r="F130"/>
    </row>
    <row r="131" spans="1:7" x14ac:dyDescent="0.2">
      <c r="A131" s="5"/>
      <c r="C131" s="34"/>
      <c r="D131"/>
      <c r="F131"/>
      <c r="G131" s="5"/>
    </row>
    <row r="132" spans="1:7" x14ac:dyDescent="0.2">
      <c r="A132" s="5"/>
      <c r="C132" s="34"/>
      <c r="D132"/>
      <c r="F132"/>
    </row>
    <row r="133" spans="1:7" s="6" customFormat="1" x14ac:dyDescent="0.2">
      <c r="A133" s="5"/>
      <c r="B133"/>
      <c r="C133" s="34"/>
      <c r="D133"/>
      <c r="E133"/>
      <c r="F133"/>
    </row>
    <row r="134" spans="1:7" x14ac:dyDescent="0.2">
      <c r="A134" s="5"/>
      <c r="C134" s="34"/>
      <c r="D134"/>
      <c r="F134"/>
    </row>
    <row r="135" spans="1:7" s="4" customFormat="1" x14ac:dyDescent="0.2">
      <c r="A135" s="5"/>
      <c r="B135"/>
      <c r="C135" s="34"/>
      <c r="D135"/>
      <c r="E135"/>
      <c r="F135"/>
    </row>
    <row r="136" spans="1:7" x14ac:dyDescent="0.2">
      <c r="A136" s="5"/>
      <c r="C136" s="34"/>
      <c r="D136"/>
      <c r="F136"/>
      <c r="G136" s="5"/>
    </row>
    <row r="137" spans="1:7" x14ac:dyDescent="0.2">
      <c r="A137" s="5"/>
      <c r="C137" s="34"/>
      <c r="D137"/>
      <c r="F137"/>
      <c r="G137" s="5"/>
    </row>
    <row r="138" spans="1:7" x14ac:dyDescent="0.2">
      <c r="A138" s="5"/>
      <c r="C138" s="34"/>
      <c r="D138"/>
      <c r="F138"/>
    </row>
    <row r="139" spans="1:7" x14ac:dyDescent="0.2">
      <c r="A139" s="5"/>
      <c r="C139" s="34"/>
      <c r="D139"/>
      <c r="E139" s="7"/>
      <c r="F139"/>
    </row>
    <row r="140" spans="1:7" x14ac:dyDescent="0.2">
      <c r="A140" s="5"/>
      <c r="B140" s="7"/>
      <c r="C140" s="35"/>
      <c r="D140" s="7"/>
      <c r="F140" s="7"/>
    </row>
    <row r="141" spans="1:7" x14ac:dyDescent="0.2">
      <c r="A141" s="5"/>
      <c r="C141" s="34"/>
      <c r="D141"/>
      <c r="F141"/>
    </row>
    <row r="142" spans="1:7" x14ac:dyDescent="0.2">
      <c r="A142" s="5"/>
      <c r="C142" s="34"/>
      <c r="D142"/>
      <c r="F142"/>
    </row>
    <row r="143" spans="1:7" x14ac:dyDescent="0.2">
      <c r="A143" s="5"/>
      <c r="C143" s="34"/>
      <c r="D143"/>
      <c r="F143"/>
    </row>
    <row r="144" spans="1:7" x14ac:dyDescent="0.2">
      <c r="A144" s="5"/>
      <c r="C144" s="34"/>
      <c r="D144"/>
      <c r="F144"/>
      <c r="G144" s="5"/>
    </row>
    <row r="145" spans="1:7" x14ac:dyDescent="0.2">
      <c r="A145" s="5"/>
      <c r="C145" s="34"/>
      <c r="D145"/>
      <c r="F145"/>
      <c r="G145" s="5"/>
    </row>
    <row r="146" spans="1:7" x14ac:dyDescent="0.2">
      <c r="A146" s="5"/>
      <c r="C146" s="34"/>
      <c r="D146"/>
      <c r="F146"/>
    </row>
    <row r="147" spans="1:7" x14ac:dyDescent="0.2">
      <c r="A147" s="5"/>
      <c r="C147" s="34"/>
      <c r="D147"/>
      <c r="F147"/>
    </row>
    <row r="148" spans="1:7" x14ac:dyDescent="0.2">
      <c r="A148" s="5"/>
      <c r="C148" s="34"/>
      <c r="D148"/>
      <c r="F148"/>
    </row>
    <row r="149" spans="1:7" x14ac:dyDescent="0.2">
      <c r="A149" s="5"/>
      <c r="C149" s="34"/>
      <c r="D149"/>
      <c r="F149"/>
    </row>
    <row r="150" spans="1:7" x14ac:dyDescent="0.2">
      <c r="A150" s="5"/>
      <c r="C150" s="34"/>
      <c r="D150"/>
      <c r="F150"/>
    </row>
    <row r="151" spans="1:7" x14ac:dyDescent="0.2">
      <c r="A151" s="5"/>
      <c r="C151" s="34"/>
      <c r="D151"/>
      <c r="F151"/>
    </row>
    <row r="152" spans="1:7" x14ac:dyDescent="0.2">
      <c r="A152" s="5"/>
      <c r="C152" s="34"/>
      <c r="D152"/>
      <c r="F152"/>
    </row>
    <row r="153" spans="1:7" x14ac:dyDescent="0.2">
      <c r="A153" s="5"/>
      <c r="C153" s="34"/>
      <c r="D153"/>
      <c r="F153"/>
    </row>
    <row r="154" spans="1:7" x14ac:dyDescent="0.2">
      <c r="A154" s="5"/>
      <c r="C154" s="34"/>
      <c r="D154"/>
      <c r="F154"/>
    </row>
    <row r="155" spans="1:7" x14ac:dyDescent="0.2">
      <c r="A155" s="5"/>
      <c r="C155" s="34"/>
      <c r="D155"/>
      <c r="F155"/>
    </row>
    <row r="156" spans="1:7" x14ac:dyDescent="0.2">
      <c r="A156" s="5"/>
      <c r="C156" s="34"/>
      <c r="D156"/>
      <c r="F156"/>
    </row>
    <row r="157" spans="1:7" x14ac:dyDescent="0.2">
      <c r="C157" s="34"/>
      <c r="D157"/>
      <c r="F157"/>
    </row>
    <row r="158" spans="1:7" x14ac:dyDescent="0.2">
      <c r="C158" s="34"/>
      <c r="D158"/>
      <c r="F158"/>
    </row>
    <row r="159" spans="1:7" x14ac:dyDescent="0.2">
      <c r="C159" s="34"/>
      <c r="D159"/>
      <c r="F159"/>
    </row>
    <row r="160" spans="1:7" x14ac:dyDescent="0.2">
      <c r="C160" s="34"/>
      <c r="D160"/>
      <c r="F160"/>
    </row>
    <row r="161" spans="3:6" x14ac:dyDescent="0.2">
      <c r="C161" s="34"/>
      <c r="D161"/>
      <c r="F161"/>
    </row>
    <row r="213" spans="1:6" s="7" customFormat="1" x14ac:dyDescent="0.2">
      <c r="A213"/>
      <c r="B213"/>
      <c r="C213" s="36"/>
      <c r="D213" s="4"/>
      <c r="E213"/>
      <c r="F213" s="5"/>
    </row>
  </sheetData>
  <autoFilter ref="B8:F78" xr:uid="{00000000-0009-0000-0000-000000000000}">
    <sortState xmlns:xlrd2="http://schemas.microsoft.com/office/spreadsheetml/2017/richdata2" ref="A9:F78">
      <sortCondition ref="B8:B76"/>
    </sortState>
  </autoFilter>
  <mergeCells count="3">
    <mergeCell ref="B4:F5"/>
    <mergeCell ref="E6:F6"/>
    <mergeCell ref="A78:E7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workbookViewId="0">
      <selection activeCell="B14" sqref="B14"/>
    </sheetView>
  </sheetViews>
  <sheetFormatPr defaultRowHeight="12.75" x14ac:dyDescent="0.2"/>
  <cols>
    <col min="1" max="1" width="63.42578125" customWidth="1"/>
    <col min="2" max="2" width="29.28515625" customWidth="1"/>
    <col min="3" max="3" width="13.7109375" bestFit="1" customWidth="1"/>
    <col min="257" max="257" width="59" customWidth="1"/>
    <col min="258" max="258" width="20.28515625" customWidth="1"/>
    <col min="513" max="513" width="59" customWidth="1"/>
    <col min="514" max="514" width="20.28515625" customWidth="1"/>
    <col min="769" max="769" width="59" customWidth="1"/>
    <col min="770" max="770" width="20.28515625" customWidth="1"/>
    <col min="1025" max="1025" width="59" customWidth="1"/>
    <col min="1026" max="1026" width="20.28515625" customWidth="1"/>
    <col min="1281" max="1281" width="59" customWidth="1"/>
    <col min="1282" max="1282" width="20.28515625" customWidth="1"/>
    <col min="1537" max="1537" width="59" customWidth="1"/>
    <col min="1538" max="1538" width="20.28515625" customWidth="1"/>
    <col min="1793" max="1793" width="59" customWidth="1"/>
    <col min="1794" max="1794" width="20.28515625" customWidth="1"/>
    <col min="2049" max="2049" width="59" customWidth="1"/>
    <col min="2050" max="2050" width="20.28515625" customWidth="1"/>
    <col min="2305" max="2305" width="59" customWidth="1"/>
    <col min="2306" max="2306" width="20.28515625" customWidth="1"/>
    <col min="2561" max="2561" width="59" customWidth="1"/>
    <col min="2562" max="2562" width="20.28515625" customWidth="1"/>
    <col min="2817" max="2817" width="59" customWidth="1"/>
    <col min="2818" max="2818" width="20.28515625" customWidth="1"/>
    <col min="3073" max="3073" width="59" customWidth="1"/>
    <col min="3074" max="3074" width="20.28515625" customWidth="1"/>
    <col min="3329" max="3329" width="59" customWidth="1"/>
    <col min="3330" max="3330" width="20.28515625" customWidth="1"/>
    <col min="3585" max="3585" width="59" customWidth="1"/>
    <col min="3586" max="3586" width="20.28515625" customWidth="1"/>
    <col min="3841" max="3841" width="59" customWidth="1"/>
    <col min="3842" max="3842" width="20.28515625" customWidth="1"/>
    <col min="4097" max="4097" width="59" customWidth="1"/>
    <col min="4098" max="4098" width="20.28515625" customWidth="1"/>
    <col min="4353" max="4353" width="59" customWidth="1"/>
    <col min="4354" max="4354" width="20.28515625" customWidth="1"/>
    <col min="4609" max="4609" width="59" customWidth="1"/>
    <col min="4610" max="4610" width="20.28515625" customWidth="1"/>
    <col min="4865" max="4865" width="59" customWidth="1"/>
    <col min="4866" max="4866" width="20.28515625" customWidth="1"/>
    <col min="5121" max="5121" width="59" customWidth="1"/>
    <col min="5122" max="5122" width="20.28515625" customWidth="1"/>
    <col min="5377" max="5377" width="59" customWidth="1"/>
    <col min="5378" max="5378" width="20.28515625" customWidth="1"/>
    <col min="5633" max="5633" width="59" customWidth="1"/>
    <col min="5634" max="5634" width="20.28515625" customWidth="1"/>
    <col min="5889" max="5889" width="59" customWidth="1"/>
    <col min="5890" max="5890" width="20.28515625" customWidth="1"/>
    <col min="6145" max="6145" width="59" customWidth="1"/>
    <col min="6146" max="6146" width="20.28515625" customWidth="1"/>
    <col min="6401" max="6401" width="59" customWidth="1"/>
    <col min="6402" max="6402" width="20.28515625" customWidth="1"/>
    <col min="6657" max="6657" width="59" customWidth="1"/>
    <col min="6658" max="6658" width="20.28515625" customWidth="1"/>
    <col min="6913" max="6913" width="59" customWidth="1"/>
    <col min="6914" max="6914" width="20.28515625" customWidth="1"/>
    <col min="7169" max="7169" width="59" customWidth="1"/>
    <col min="7170" max="7170" width="20.28515625" customWidth="1"/>
    <col min="7425" max="7425" width="59" customWidth="1"/>
    <col min="7426" max="7426" width="20.28515625" customWidth="1"/>
    <col min="7681" max="7681" width="59" customWidth="1"/>
    <col min="7682" max="7682" width="20.28515625" customWidth="1"/>
    <col min="7937" max="7937" width="59" customWidth="1"/>
    <col min="7938" max="7938" width="20.28515625" customWidth="1"/>
    <col min="8193" max="8193" width="59" customWidth="1"/>
    <col min="8194" max="8194" width="20.28515625" customWidth="1"/>
    <col min="8449" max="8449" width="59" customWidth="1"/>
    <col min="8450" max="8450" width="20.28515625" customWidth="1"/>
    <col min="8705" max="8705" width="59" customWidth="1"/>
    <col min="8706" max="8706" width="20.28515625" customWidth="1"/>
    <col min="8961" max="8961" width="59" customWidth="1"/>
    <col min="8962" max="8962" width="20.28515625" customWidth="1"/>
    <col min="9217" max="9217" width="59" customWidth="1"/>
    <col min="9218" max="9218" width="20.28515625" customWidth="1"/>
    <col min="9473" max="9473" width="59" customWidth="1"/>
    <col min="9474" max="9474" width="20.28515625" customWidth="1"/>
    <col min="9729" max="9729" width="59" customWidth="1"/>
    <col min="9730" max="9730" width="20.28515625" customWidth="1"/>
    <col min="9985" max="9985" width="59" customWidth="1"/>
    <col min="9986" max="9986" width="20.28515625" customWidth="1"/>
    <col min="10241" max="10241" width="59" customWidth="1"/>
    <col min="10242" max="10242" width="20.28515625" customWidth="1"/>
    <col min="10497" max="10497" width="59" customWidth="1"/>
    <col min="10498" max="10498" width="20.28515625" customWidth="1"/>
    <col min="10753" max="10753" width="59" customWidth="1"/>
    <col min="10754" max="10754" width="20.28515625" customWidth="1"/>
    <col min="11009" max="11009" width="59" customWidth="1"/>
    <col min="11010" max="11010" width="20.28515625" customWidth="1"/>
    <col min="11265" max="11265" width="59" customWidth="1"/>
    <col min="11266" max="11266" width="20.28515625" customWidth="1"/>
    <col min="11521" max="11521" width="59" customWidth="1"/>
    <col min="11522" max="11522" width="20.28515625" customWidth="1"/>
    <col min="11777" max="11777" width="59" customWidth="1"/>
    <col min="11778" max="11778" width="20.28515625" customWidth="1"/>
    <col min="12033" max="12033" width="59" customWidth="1"/>
    <col min="12034" max="12034" width="20.28515625" customWidth="1"/>
    <col min="12289" max="12289" width="59" customWidth="1"/>
    <col min="12290" max="12290" width="20.28515625" customWidth="1"/>
    <col min="12545" max="12545" width="59" customWidth="1"/>
    <col min="12546" max="12546" width="20.28515625" customWidth="1"/>
    <col min="12801" max="12801" width="59" customWidth="1"/>
    <col min="12802" max="12802" width="20.28515625" customWidth="1"/>
    <col min="13057" max="13057" width="59" customWidth="1"/>
    <col min="13058" max="13058" width="20.28515625" customWidth="1"/>
    <col min="13313" max="13313" width="59" customWidth="1"/>
    <col min="13314" max="13314" width="20.28515625" customWidth="1"/>
    <col min="13569" max="13569" width="59" customWidth="1"/>
    <col min="13570" max="13570" width="20.28515625" customWidth="1"/>
    <col min="13825" max="13825" width="59" customWidth="1"/>
    <col min="13826" max="13826" width="20.28515625" customWidth="1"/>
    <col min="14081" max="14081" width="59" customWidth="1"/>
    <col min="14082" max="14082" width="20.28515625" customWidth="1"/>
    <col min="14337" max="14337" width="59" customWidth="1"/>
    <col min="14338" max="14338" width="20.28515625" customWidth="1"/>
    <col min="14593" max="14593" width="59" customWidth="1"/>
    <col min="14594" max="14594" width="20.28515625" customWidth="1"/>
    <col min="14849" max="14849" width="59" customWidth="1"/>
    <col min="14850" max="14850" width="20.28515625" customWidth="1"/>
    <col min="15105" max="15105" width="59" customWidth="1"/>
    <col min="15106" max="15106" width="20.28515625" customWidth="1"/>
    <col min="15361" max="15361" width="59" customWidth="1"/>
    <col min="15362" max="15362" width="20.28515625" customWidth="1"/>
    <col min="15617" max="15617" width="59" customWidth="1"/>
    <col min="15618" max="15618" width="20.28515625" customWidth="1"/>
    <col min="15873" max="15873" width="59" customWidth="1"/>
    <col min="15874" max="15874" width="20.28515625" customWidth="1"/>
    <col min="16129" max="16129" width="59" customWidth="1"/>
    <col min="16130" max="16130" width="20.28515625" customWidth="1"/>
  </cols>
  <sheetData>
    <row r="1" spans="1:5" x14ac:dyDescent="0.2">
      <c r="A1" s="1" t="s">
        <v>14</v>
      </c>
    </row>
    <row r="2" spans="1:5" x14ac:dyDescent="0.2">
      <c r="A2" s="1" t="s">
        <v>16</v>
      </c>
    </row>
    <row r="3" spans="1:5" x14ac:dyDescent="0.2">
      <c r="A3" s="1"/>
    </row>
    <row r="4" spans="1:5" ht="12.75" customHeight="1" x14ac:dyDescent="0.2">
      <c r="A4" s="40" t="s">
        <v>116</v>
      </c>
      <c r="B4" s="40"/>
      <c r="C4" s="8"/>
      <c r="D4" s="8"/>
      <c r="E4" s="8"/>
    </row>
    <row r="5" spans="1:5" x14ac:dyDescent="0.2">
      <c r="A5" s="40"/>
      <c r="B5" s="40"/>
      <c r="C5" s="8"/>
      <c r="D5" s="8"/>
      <c r="E5" s="8"/>
    </row>
    <row r="6" spans="1:5" x14ac:dyDescent="0.2">
      <c r="A6" s="40"/>
      <c r="B6" s="40"/>
    </row>
    <row r="7" spans="1:5" x14ac:dyDescent="0.2">
      <c r="A7" s="41"/>
      <c r="B7" s="41"/>
    </row>
    <row r="8" spans="1:5" x14ac:dyDescent="0.2">
      <c r="A8" s="1"/>
      <c r="B8" s="1"/>
    </row>
    <row r="9" spans="1:5" x14ac:dyDescent="0.2">
      <c r="A9" s="10" t="s">
        <v>3</v>
      </c>
      <c r="B9" s="13" t="s">
        <v>9</v>
      </c>
    </row>
    <row r="10" spans="1:5" x14ac:dyDescent="0.2">
      <c r="A10" s="11" t="s">
        <v>10</v>
      </c>
      <c r="B10" s="17">
        <f>41911.26</f>
        <v>41911.26</v>
      </c>
    </row>
    <row r="11" spans="1:5" x14ac:dyDescent="0.2">
      <c r="A11" s="11" t="s">
        <v>11</v>
      </c>
      <c r="B11" s="17">
        <f>1600+100</f>
        <v>1700</v>
      </c>
    </row>
    <row r="12" spans="1:5" x14ac:dyDescent="0.2">
      <c r="A12" s="11" t="s">
        <v>12</v>
      </c>
      <c r="B12" s="17">
        <v>6781.48</v>
      </c>
      <c r="C12" s="5"/>
    </row>
    <row r="13" spans="1:5" x14ac:dyDescent="0.2">
      <c r="A13" s="11" t="s">
        <v>25</v>
      </c>
      <c r="B13" s="17">
        <f>390+50.5</f>
        <v>440.5</v>
      </c>
      <c r="C13" s="5"/>
    </row>
    <row r="14" spans="1:5" x14ac:dyDescent="0.2">
      <c r="A14" s="11" t="s">
        <v>13</v>
      </c>
      <c r="B14" s="17">
        <v>508.58</v>
      </c>
      <c r="C14" s="5"/>
    </row>
    <row r="15" spans="1:5" x14ac:dyDescent="0.2">
      <c r="A15" s="14" t="s">
        <v>17</v>
      </c>
      <c r="B15" s="15">
        <f>SUM(B10:B14)</f>
        <v>51341.820000000007</v>
      </c>
    </row>
    <row r="19" spans="2:2" x14ac:dyDescent="0.2">
      <c r="B19" s="9"/>
    </row>
  </sheetData>
  <mergeCells count="2">
    <mergeCell ref="A4:B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Elmazovski</dc:creator>
  <cp:lastModifiedBy>ws15</cp:lastModifiedBy>
  <dcterms:created xsi:type="dcterms:W3CDTF">2024-02-19T13:40:27Z</dcterms:created>
  <dcterms:modified xsi:type="dcterms:W3CDTF">2026-02-11T11:43:53Z</dcterms:modified>
</cp:coreProperties>
</file>